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50" windowWidth="20490" windowHeight="77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21" i="1" l="1"/>
  <c r="E5" i="1"/>
  <c r="E7" i="1"/>
  <c r="E9" i="1"/>
  <c r="E11" i="1"/>
  <c r="E13" i="1"/>
  <c r="E15" i="1"/>
  <c r="E19" i="1"/>
  <c r="E3" i="1"/>
  <c r="C21" i="1" l="1"/>
  <c r="D21" i="1" l="1"/>
</calcChain>
</file>

<file path=xl/sharedStrings.xml><?xml version="1.0" encoding="utf-8"?>
<sst xmlns="http://schemas.openxmlformats.org/spreadsheetml/2006/main" count="53" uniqueCount="28">
  <si>
    <t>江门供应商交货管制表</t>
  </si>
  <si>
    <t>供应商</t>
  </si>
  <si>
    <t>类型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</si>
  <si>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</si>
  <si>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</si>
  <si>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</si>
  <si>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</si>
  <si>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</si>
  <si>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</si>
  <si>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</si>
  <si>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</si>
  <si>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汇航</t>
  </si>
  <si>
    <t>中雅</t>
  </si>
  <si>
    <t>中扬</t>
  </si>
  <si>
    <t>顶尖</t>
  </si>
  <si>
    <t>东睿</t>
  </si>
  <si>
    <t>金淼</t>
  </si>
  <si>
    <t>打样开模</t>
  </si>
  <si>
    <t>新增</t>
  </si>
  <si>
    <t>汇总</t>
  </si>
  <si>
    <t>日需求</t>
    <phoneticPr fontId="8" type="noConversion"/>
  </si>
  <si>
    <t>交货数量</t>
    <phoneticPr fontId="8" type="noConversion"/>
  </si>
  <si>
    <t>PN</t>
    <phoneticPr fontId="8" type="noConversion"/>
  </si>
  <si>
    <t>联洋</t>
    <phoneticPr fontId="8" type="noConversion"/>
  </si>
  <si>
    <t>本月欠数</t>
    <phoneticPr fontId="8" type="noConversion"/>
  </si>
  <si>
    <t>上月欠数</t>
    <phoneticPr fontId="8" type="noConversion"/>
  </si>
  <si>
    <t>8月需求</t>
    <phoneticPr fontId="8" type="noConversion"/>
  </si>
  <si>
    <t>打样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</si>
</sst>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9">
    <font>
      <sz val="11"/>
      <color theme="1"/>
      <name val="等线"/>
      <charset val="134"/>
      <scheme val="minor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family val="3"/>
      <charset val="134"/>
    </font>
    <font>
      <b/>
      <sz val="10"/>
      <color rgb="FF002060"/>
      <name val="Arial"/>
      <family val="2"/>
    </font>
    <font>
      <b/>
      <sz val="10"/>
      <color rgb="FF002060"/>
      <name val="等线"/>
      <family val="3"/>
      <charset val="134"/>
      <scheme val="minor"/>
    </font>
    <font>
      <sz val="10"/>
      <color rgb="FF000000"/>
      <name val="等线"/>
      <family val="3"/>
      <charset val="134"/>
      <scheme val="minor"/>
    </font>
    <font>
      <b/>
      <sz val="10"/>
      <color rgb="FF002060"/>
      <name val="宋体"/>
      <family val="3"/>
      <charset val="134"/>
    </font>
    <font>
      <sz val="10"/>
      <color rgb="FF000000"/>
      <name val="等线"/>
      <family val="3"/>
      <charset val="134"/>
    </font>
    <font>
      <sz val="9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58" fontId="3" fillId="0" borderId="1" xfId="0" applyNumberFormat="1" applyFont="1" applyBorder="1" applyAlignment="1">
      <alignment horizontal="center" vertical="center" wrapText="1" readingOrder="1"/>
    </xf>
    <xf numFmtId="176" fontId="4" fillId="2" borderId="1" xfId="0" applyNumberFormat="1" applyFont="1" applyFill="1" applyBorder="1" applyAlignment="1">
      <alignment horizontal="center" vertical="center" wrapText="1" readingOrder="1"/>
    </xf>
    <xf numFmtId="176" fontId="4" fillId="0" borderId="1" xfId="0" applyNumberFormat="1" applyFont="1" applyBorder="1" applyAlignment="1">
      <alignment horizontal="center" vertical="center" wrapText="1" readingOrder="1"/>
    </xf>
    <xf numFmtId="176" fontId="5" fillId="0" borderId="1" xfId="0" applyNumberFormat="1" applyFont="1" applyBorder="1" applyAlignment="1">
      <alignment horizontal="center" vertical="center" wrapText="1" readingOrder="1"/>
    </xf>
    <xf numFmtId="176" fontId="4" fillId="3" borderId="1" xfId="0" applyNumberFormat="1" applyFont="1" applyFill="1" applyBorder="1" applyAlignment="1">
      <alignment horizontal="center" vertical="center" wrapText="1" readingOrder="1"/>
    </xf>
    <xf numFmtId="176" fontId="7" fillId="0" borderId="1" xfId="0" applyNumberFormat="1" applyFont="1" applyBorder="1" applyAlignment="1">
      <alignment horizontal="center" vertical="center" wrapText="1" readingOrder="1"/>
    </xf>
    <xf numFmtId="176" fontId="3" fillId="0" borderId="1" xfId="0" applyNumberFormat="1" applyFont="1" applyBorder="1" applyAlignment="1">
      <alignment horizontal="center" vertical="center" wrapText="1" readingOrder="1"/>
    </xf>
    <xf numFmtId="176" fontId="7" fillId="0" borderId="0" xfId="0" applyNumberFormat="1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1" fillId="0" borderId="1" xfId="0" applyFont="1" applyBorder="1" applyAlignment="1">
      <alignment vertical="center" wrapText="1" readingOrder="1"/>
    </xf>
    <xf numFmtId="0" fontId="3" fillId="0" borderId="2" xfId="0" applyFont="1" applyBorder="1" applyAlignment="1">
      <alignment horizontal="center" vertical="center" wrapText="1" readingOrder="1"/>
    </xf>
    <xf numFmtId="0" fontId="3" fillId="0" borderId="3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6" fillId="0" borderId="3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3"/>
  <sheetViews>
    <sheetView tabSelected="1" workbookViewId="0">
      <pane xSplit="6" ySplit="24" topLeftCell="G25" activePane="bottomRight" state="frozen"/>
      <selection pane="topRight" activeCell="G1" sqref="G1"/>
      <selection pane="bottomLeft" activeCell="A25" sqref="A25"/>
      <selection pane="bottomRight" activeCell="I26" sqref="I26"/>
    </sheetView>
  </sheetViews>
  <sheetFormatPr defaultColWidth="9" defaultRowHeight="13.5"/>
  <cols>
    <col min="7" max="15" width="10.375" customWidth="1"/>
    <col min="16" max="16" width="10.5" customWidth="1"/>
    <col min="17" max="36" width="10.375" customWidth="1"/>
  </cols>
  <sheetData>
    <row r="1" spans="1:37" ht="16.5" customHeight="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</row>
    <row r="2" spans="1:37">
      <c r="A2" s="9" t="s">
        <v>1</v>
      </c>
      <c r="B2" s="9" t="s">
        <v>2</v>
      </c>
      <c r="C2" s="9" t="s">
        <v>25</v>
      </c>
      <c r="D2" s="9" t="s">
        <v>26</v>
      </c>
      <c r="E2" s="9" t="s">
        <v>24</v>
      </c>
      <c r="F2" s="9" t="s">
        <v>3</v>
      </c>
      <c r="G2" s="1">
        <v>44410</v>
      </c>
      <c r="H2" s="1">
        <v>44411</v>
      </c>
      <c r="I2" s="1">
        <v>44412</v>
      </c>
      <c r="J2" s="1">
        <v>44413</v>
      </c>
      <c r="K2" s="1">
        <v>44414</v>
      </c>
      <c r="L2" s="1">
        <v>44415</v>
      </c>
      <c r="M2" s="1">
        <v>44416</v>
      </c>
      <c r="N2" s="1">
        <v>44417</v>
      </c>
      <c r="O2" s="1">
        <v>44418</v>
      </c>
      <c r="P2" s="1">
        <v>44419</v>
      </c>
      <c r="Q2" s="1">
        <v>44420</v>
      </c>
      <c r="R2" s="1">
        <v>44421</v>
      </c>
      <c r="S2" s="1">
        <v>44422</v>
      </c>
      <c r="T2" s="1">
        <v>44423</v>
      </c>
      <c r="U2" s="1">
        <v>44424</v>
      </c>
      <c r="V2" s="1">
        <v>44425</v>
      </c>
      <c r="W2" s="1">
        <v>44426</v>
      </c>
      <c r="X2" s="1">
        <v>44427</v>
      </c>
      <c r="Y2" s="1">
        <v>44428</v>
      </c>
      <c r="Z2" s="1">
        <v>44429</v>
      </c>
      <c r="AA2" s="1">
        <v>44430</v>
      </c>
      <c r="AB2" s="1">
        <v>44431</v>
      </c>
      <c r="AC2" s="1">
        <v>44432</v>
      </c>
      <c r="AD2" s="1">
        <v>44433</v>
      </c>
      <c r="AE2" s="1">
        <v>44434</v>
      </c>
      <c r="AF2" s="1">
        <v>44435</v>
      </c>
      <c r="AG2" s="1">
        <v>44436</v>
      </c>
      <c r="AH2" s="1">
        <v>44437</v>
      </c>
      <c r="AI2" s="1">
        <v>44438</v>
      </c>
      <c r="AJ2" s="1">
        <v>44439</v>
      </c>
      <c r="AK2" s="9" t="s">
        <v>4</v>
      </c>
    </row>
    <row r="3" spans="1:37">
      <c r="A3" s="16" t="s">
        <v>5</v>
      </c>
      <c r="B3" s="13" t="s">
        <v>6</v>
      </c>
      <c r="C3" s="11">
        <v>2392</v>
      </c>
      <c r="D3" s="13">
        <v>6850</v>
      </c>
      <c r="E3" s="11">
        <f>+D3+C3</f>
        <v>9242</v>
      </c>
      <c r="F3" s="9" t="s">
        <v>7</v>
      </c>
      <c r="G3" s="2">
        <v>309</v>
      </c>
      <c r="H3" s="2">
        <v>309</v>
      </c>
      <c r="I3" s="2">
        <v>309</v>
      </c>
      <c r="J3" s="2">
        <v>309</v>
      </c>
      <c r="K3" s="2">
        <v>309</v>
      </c>
      <c r="L3" s="2">
        <v>309</v>
      </c>
      <c r="M3" s="2">
        <v>309</v>
      </c>
      <c r="N3" s="2">
        <v>309</v>
      </c>
      <c r="O3" s="2">
        <v>309</v>
      </c>
      <c r="P3" s="2">
        <v>309</v>
      </c>
      <c r="Q3" s="2">
        <v>309</v>
      </c>
      <c r="R3" s="2">
        <v>309</v>
      </c>
      <c r="S3" s="2">
        <v>309</v>
      </c>
      <c r="T3" s="2">
        <v>309</v>
      </c>
      <c r="U3" s="2">
        <v>309</v>
      </c>
      <c r="V3" s="2">
        <v>309</v>
      </c>
      <c r="W3" s="2">
        <v>309</v>
      </c>
      <c r="X3" s="2">
        <v>309</v>
      </c>
      <c r="Y3" s="2">
        <v>309</v>
      </c>
      <c r="Z3" s="2">
        <v>309</v>
      </c>
      <c r="AA3" s="2">
        <v>309</v>
      </c>
      <c r="AB3" s="2">
        <v>309</v>
      </c>
      <c r="AC3" s="2">
        <v>309</v>
      </c>
      <c r="AD3" s="2">
        <v>309</v>
      </c>
      <c r="AE3" s="2">
        <v>309</v>
      </c>
      <c r="AF3" s="2">
        <v>309</v>
      </c>
      <c r="AG3" s="2">
        <v>309</v>
      </c>
      <c r="AH3" s="2">
        <v>309</v>
      </c>
      <c r="AI3" s="2">
        <v>309</v>
      </c>
      <c r="AJ3" s="2">
        <v>309</v>
      </c>
      <c r="AK3" s="14"/>
    </row>
    <row r="4" spans="1:37">
      <c r="A4" s="16"/>
      <c r="B4" s="13"/>
      <c r="C4" s="12"/>
      <c r="D4" s="13"/>
      <c r="E4" s="12"/>
      <c r="F4" s="9" t="s">
        <v>8</v>
      </c>
      <c r="G4" s="3">
        <v>0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14"/>
    </row>
    <row r="5" spans="1:37">
      <c r="A5" s="16" t="s">
        <v>9</v>
      </c>
      <c r="B5" s="13" t="s">
        <v>6</v>
      </c>
      <c r="C5" s="11">
        <v>6255</v>
      </c>
      <c r="D5" s="13">
        <v>36260</v>
      </c>
      <c r="E5" s="11">
        <f t="shared" ref="E5" si="0">+D5+C5</f>
        <v>42515</v>
      </c>
      <c r="F5" s="9" t="s">
        <v>10</v>
      </c>
      <c r="G5" s="2">
        <v>1418</v>
      </c>
      <c r="H5" s="2">
        <v>1418</v>
      </c>
      <c r="I5" s="2">
        <v>1418</v>
      </c>
      <c r="J5" s="2">
        <v>1418</v>
      </c>
      <c r="K5" s="2">
        <v>1418</v>
      </c>
      <c r="L5" s="2">
        <v>1418</v>
      </c>
      <c r="M5" s="2">
        <v>1418</v>
      </c>
      <c r="N5" s="2">
        <v>1418</v>
      </c>
      <c r="O5" s="2">
        <v>1418</v>
      </c>
      <c r="P5" s="2">
        <v>1418</v>
      </c>
      <c r="Q5" s="2">
        <v>1418</v>
      </c>
      <c r="R5" s="2">
        <v>1418</v>
      </c>
      <c r="S5" s="2">
        <v>1418</v>
      </c>
      <c r="T5" s="2">
        <v>1418</v>
      </c>
      <c r="U5" s="2">
        <v>1418</v>
      </c>
      <c r="V5" s="2">
        <v>1418</v>
      </c>
      <c r="W5" s="2">
        <v>1418</v>
      </c>
      <c r="X5" s="2">
        <v>1418</v>
      </c>
      <c r="Y5" s="2">
        <v>1418</v>
      </c>
      <c r="Z5" s="2">
        <v>1418</v>
      </c>
      <c r="AA5" s="2">
        <v>1418</v>
      </c>
      <c r="AB5" s="2">
        <v>1418</v>
      </c>
      <c r="AC5" s="2">
        <v>1418</v>
      </c>
      <c r="AD5" s="2">
        <v>1418</v>
      </c>
      <c r="AE5" s="2">
        <v>1418</v>
      </c>
      <c r="AF5" s="2">
        <v>1418</v>
      </c>
      <c r="AG5" s="2">
        <v>1418</v>
      </c>
      <c r="AH5" s="2">
        <v>1418</v>
      </c>
      <c r="AI5" s="2">
        <v>1418</v>
      </c>
      <c r="AJ5" s="2">
        <v>1418</v>
      </c>
      <c r="AK5" s="14"/>
    </row>
    <row r="6" spans="1:37">
      <c r="A6" s="16"/>
      <c r="B6" s="13"/>
      <c r="C6" s="12"/>
      <c r="D6" s="13"/>
      <c r="E6" s="12"/>
      <c r="F6" s="9" t="s">
        <v>8</v>
      </c>
      <c r="G6" s="3">
        <v>0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14"/>
    </row>
    <row r="7" spans="1:37">
      <c r="A7" s="16" t="s">
        <v>11</v>
      </c>
      <c r="B7" s="13" t="s">
        <v>6</v>
      </c>
      <c r="C7" s="11">
        <v>62809</v>
      </c>
      <c r="D7" s="13">
        <v>79759</v>
      </c>
      <c r="E7" s="11">
        <f t="shared" ref="E7" si="1">+D7+C7</f>
        <v>142568</v>
      </c>
      <c r="F7" s="9" t="s">
        <v>10</v>
      </c>
      <c r="G7" s="2">
        <v>4753</v>
      </c>
      <c r="H7" s="2">
        <v>4753</v>
      </c>
      <c r="I7" s="2">
        <v>4753</v>
      </c>
      <c r="J7" s="2">
        <v>4753</v>
      </c>
      <c r="K7" s="2">
        <v>4753</v>
      </c>
      <c r="L7" s="2">
        <v>4753</v>
      </c>
      <c r="M7" s="2">
        <v>4753</v>
      </c>
      <c r="N7" s="2">
        <v>4753</v>
      </c>
      <c r="O7" s="2">
        <v>4753</v>
      </c>
      <c r="P7" s="2">
        <v>4753</v>
      </c>
      <c r="Q7" s="2">
        <v>4753</v>
      </c>
      <c r="R7" s="2">
        <v>4753</v>
      </c>
      <c r="S7" s="2">
        <v>4753</v>
      </c>
      <c r="T7" s="2">
        <v>4753</v>
      </c>
      <c r="U7" s="2">
        <v>4753</v>
      </c>
      <c r="V7" s="2">
        <v>4753</v>
      </c>
      <c r="W7" s="2">
        <v>4753</v>
      </c>
      <c r="X7" s="2">
        <v>4753</v>
      </c>
      <c r="Y7" s="2">
        <v>4753</v>
      </c>
      <c r="Z7" s="2">
        <v>4753</v>
      </c>
      <c r="AA7" s="2">
        <v>4753</v>
      </c>
      <c r="AB7" s="2">
        <v>4753</v>
      </c>
      <c r="AC7" s="2">
        <v>4753</v>
      </c>
      <c r="AD7" s="2">
        <v>4753</v>
      </c>
      <c r="AE7" s="2">
        <v>4753</v>
      </c>
      <c r="AF7" s="2">
        <v>4753</v>
      </c>
      <c r="AG7" s="2">
        <v>4753</v>
      </c>
      <c r="AH7" s="2">
        <v>4753</v>
      </c>
      <c r="AI7" s="2">
        <v>4753</v>
      </c>
      <c r="AJ7" s="2">
        <v>4753</v>
      </c>
      <c r="AK7" s="14"/>
    </row>
    <row r="8" spans="1:37">
      <c r="A8" s="16"/>
      <c r="B8" s="13"/>
      <c r="C8" s="12"/>
      <c r="D8" s="13"/>
      <c r="E8" s="12"/>
      <c r="F8" s="9" t="s">
        <v>8</v>
      </c>
      <c r="G8" s="3">
        <v>576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14"/>
    </row>
    <row r="9" spans="1:37">
      <c r="A9" s="16" t="s">
        <v>12</v>
      </c>
      <c r="B9" s="13" t="s">
        <v>6</v>
      </c>
      <c r="C9" s="11">
        <v>9882</v>
      </c>
      <c r="D9" s="13">
        <v>68016</v>
      </c>
      <c r="E9" s="11">
        <f t="shared" ref="E9" si="2">+D9+C9</f>
        <v>77898</v>
      </c>
      <c r="F9" s="9" t="s">
        <v>10</v>
      </c>
      <c r="G9" s="2">
        <v>2597</v>
      </c>
      <c r="H9" s="2">
        <v>2597</v>
      </c>
      <c r="I9" s="2">
        <v>2597</v>
      </c>
      <c r="J9" s="2">
        <v>2597</v>
      </c>
      <c r="K9" s="2">
        <v>2597</v>
      </c>
      <c r="L9" s="2">
        <v>2597</v>
      </c>
      <c r="M9" s="2">
        <v>2597</v>
      </c>
      <c r="N9" s="2">
        <v>2597</v>
      </c>
      <c r="O9" s="2">
        <v>2597</v>
      </c>
      <c r="P9" s="2">
        <v>2597</v>
      </c>
      <c r="Q9" s="2">
        <v>2597</v>
      </c>
      <c r="R9" s="2">
        <v>2597</v>
      </c>
      <c r="S9" s="2">
        <v>2597</v>
      </c>
      <c r="T9" s="2">
        <v>2597</v>
      </c>
      <c r="U9" s="2">
        <v>2597</v>
      </c>
      <c r="V9" s="2">
        <v>2597</v>
      </c>
      <c r="W9" s="2">
        <v>2597</v>
      </c>
      <c r="X9" s="2">
        <v>2597</v>
      </c>
      <c r="Y9" s="2">
        <v>2597</v>
      </c>
      <c r="Z9" s="2">
        <v>2597</v>
      </c>
      <c r="AA9" s="2">
        <v>2597</v>
      </c>
      <c r="AB9" s="2">
        <v>2597</v>
      </c>
      <c r="AC9" s="2">
        <v>2597</v>
      </c>
      <c r="AD9" s="2">
        <v>2597</v>
      </c>
      <c r="AE9" s="2">
        <v>2597</v>
      </c>
      <c r="AF9" s="2">
        <v>2597</v>
      </c>
      <c r="AG9" s="2">
        <v>2597</v>
      </c>
      <c r="AH9" s="2">
        <v>2597</v>
      </c>
      <c r="AI9" s="2">
        <v>2597</v>
      </c>
      <c r="AJ9" s="2">
        <v>2597</v>
      </c>
      <c r="AK9" s="14"/>
    </row>
    <row r="10" spans="1:37">
      <c r="A10" s="16"/>
      <c r="B10" s="13"/>
      <c r="C10" s="12"/>
      <c r="D10" s="13"/>
      <c r="E10" s="12"/>
      <c r="F10" s="9" t="s">
        <v>8</v>
      </c>
      <c r="G10" s="3">
        <v>840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14"/>
    </row>
    <row r="11" spans="1:37">
      <c r="A11" s="16" t="s">
        <v>13</v>
      </c>
      <c r="B11" s="13" t="s">
        <v>6</v>
      </c>
      <c r="C11" s="11">
        <v>0</v>
      </c>
      <c r="D11" s="13">
        <v>67416</v>
      </c>
      <c r="E11" s="11">
        <f t="shared" ref="E11" si="3">+D11+C11</f>
        <v>67416</v>
      </c>
      <c r="F11" s="9" t="s">
        <v>10</v>
      </c>
      <c r="G11" s="2">
        <v>2248</v>
      </c>
      <c r="H11" s="2">
        <v>2248</v>
      </c>
      <c r="I11" s="2">
        <v>2248</v>
      </c>
      <c r="J11" s="2">
        <v>2248</v>
      </c>
      <c r="K11" s="2">
        <v>2248</v>
      </c>
      <c r="L11" s="2">
        <v>2248</v>
      </c>
      <c r="M11" s="2">
        <v>2248</v>
      </c>
      <c r="N11" s="2">
        <v>2248</v>
      </c>
      <c r="O11" s="2">
        <v>2248</v>
      </c>
      <c r="P11" s="2">
        <v>2248</v>
      </c>
      <c r="Q11" s="2">
        <v>2248</v>
      </c>
      <c r="R11" s="2">
        <v>2248</v>
      </c>
      <c r="S11" s="2">
        <v>2248</v>
      </c>
      <c r="T11" s="2">
        <v>2248</v>
      </c>
      <c r="U11" s="2">
        <v>2248</v>
      </c>
      <c r="V11" s="2">
        <v>2248</v>
      </c>
      <c r="W11" s="2">
        <v>2248</v>
      </c>
      <c r="X11" s="2">
        <v>2248</v>
      </c>
      <c r="Y11" s="2">
        <v>2248</v>
      </c>
      <c r="Z11" s="2">
        <v>2248</v>
      </c>
      <c r="AA11" s="2">
        <v>2248</v>
      </c>
      <c r="AB11" s="2">
        <v>2248</v>
      </c>
      <c r="AC11" s="2">
        <v>2248</v>
      </c>
      <c r="AD11" s="2">
        <v>2248</v>
      </c>
      <c r="AE11" s="2">
        <v>2248</v>
      </c>
      <c r="AF11" s="2">
        <v>2248</v>
      </c>
      <c r="AG11" s="2">
        <v>2248</v>
      </c>
      <c r="AH11" s="2">
        <v>2248</v>
      </c>
      <c r="AI11" s="2">
        <v>2248</v>
      </c>
      <c r="AJ11" s="2">
        <v>2248</v>
      </c>
      <c r="AK11" s="14"/>
    </row>
    <row r="12" spans="1:37">
      <c r="A12" s="16"/>
      <c r="B12" s="13"/>
      <c r="C12" s="12"/>
      <c r="D12" s="13"/>
      <c r="E12" s="12"/>
      <c r="F12" s="9" t="s">
        <v>8</v>
      </c>
      <c r="G12" s="3">
        <v>1300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14"/>
    </row>
    <row r="13" spans="1:37">
      <c r="A13" s="16" t="s">
        <v>14</v>
      </c>
      <c r="B13" s="13" t="s">
        <v>6</v>
      </c>
      <c r="C13" s="11">
        <v>179749</v>
      </c>
      <c r="D13" s="13">
        <v>172807</v>
      </c>
      <c r="E13" s="11">
        <f t="shared" ref="E13" si="4">+D13+C13</f>
        <v>352556</v>
      </c>
      <c r="F13" s="9" t="s">
        <v>10</v>
      </c>
      <c r="G13" s="2">
        <v>11752</v>
      </c>
      <c r="H13" s="2">
        <v>11752</v>
      </c>
      <c r="I13" s="2">
        <v>11752</v>
      </c>
      <c r="J13" s="2">
        <v>11752</v>
      </c>
      <c r="K13" s="2">
        <v>11752</v>
      </c>
      <c r="L13" s="2">
        <v>11752</v>
      </c>
      <c r="M13" s="2">
        <v>11752</v>
      </c>
      <c r="N13" s="2">
        <v>11752</v>
      </c>
      <c r="O13" s="2">
        <v>11752</v>
      </c>
      <c r="P13" s="2">
        <v>11752</v>
      </c>
      <c r="Q13" s="2">
        <v>11752</v>
      </c>
      <c r="R13" s="2">
        <v>11752</v>
      </c>
      <c r="S13" s="2">
        <v>11752</v>
      </c>
      <c r="T13" s="2">
        <v>11752</v>
      </c>
      <c r="U13" s="2">
        <v>11752</v>
      </c>
      <c r="V13" s="2">
        <v>11752</v>
      </c>
      <c r="W13" s="2">
        <v>11752</v>
      </c>
      <c r="X13" s="2">
        <v>11752</v>
      </c>
      <c r="Y13" s="2">
        <v>11752</v>
      </c>
      <c r="Z13" s="2">
        <v>11752</v>
      </c>
      <c r="AA13" s="2">
        <v>11752</v>
      </c>
      <c r="AB13" s="2">
        <v>11752</v>
      </c>
      <c r="AC13" s="2">
        <v>11752</v>
      </c>
      <c r="AD13" s="2">
        <v>11752</v>
      </c>
      <c r="AE13" s="2">
        <v>11752</v>
      </c>
      <c r="AF13" s="2">
        <v>11752</v>
      </c>
      <c r="AG13" s="2">
        <v>11752</v>
      </c>
      <c r="AH13" s="2">
        <v>11752</v>
      </c>
      <c r="AI13" s="2">
        <v>11752</v>
      </c>
      <c r="AJ13" s="2">
        <v>11752</v>
      </c>
      <c r="AK13" s="14"/>
    </row>
    <row r="14" spans="1:37">
      <c r="A14" s="16"/>
      <c r="B14" s="13"/>
      <c r="C14" s="12"/>
      <c r="D14" s="13"/>
      <c r="E14" s="12"/>
      <c r="F14" s="9" t="s">
        <v>8</v>
      </c>
      <c r="G14" s="3">
        <v>0</v>
      </c>
      <c r="H14" s="3"/>
      <c r="I14" s="3"/>
      <c r="J14" s="3"/>
      <c r="K14" s="3"/>
      <c r="L14" s="3"/>
      <c r="M14" s="7"/>
      <c r="N14" s="7"/>
      <c r="O14" s="7"/>
      <c r="P14" s="7"/>
      <c r="Q14" s="7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14"/>
    </row>
    <row r="15" spans="1:37">
      <c r="A15" s="16" t="s">
        <v>15</v>
      </c>
      <c r="B15" s="13" t="s">
        <v>6</v>
      </c>
      <c r="C15" s="11">
        <v>5828</v>
      </c>
      <c r="D15" s="13">
        <v>24866</v>
      </c>
      <c r="E15" s="11">
        <f t="shared" ref="E15" si="5">+D15+C15</f>
        <v>30694</v>
      </c>
      <c r="F15" s="9" t="s">
        <v>10</v>
      </c>
      <c r="G15" s="2">
        <v>1023</v>
      </c>
      <c r="H15" s="2">
        <v>1023</v>
      </c>
      <c r="I15" s="2">
        <v>1023</v>
      </c>
      <c r="J15" s="2">
        <v>1023</v>
      </c>
      <c r="K15" s="2">
        <v>1023</v>
      </c>
      <c r="L15" s="2">
        <v>1023</v>
      </c>
      <c r="M15" s="2">
        <v>1023</v>
      </c>
      <c r="N15" s="2">
        <v>1023</v>
      </c>
      <c r="O15" s="2">
        <v>1023</v>
      </c>
      <c r="P15" s="2">
        <v>1023</v>
      </c>
      <c r="Q15" s="2">
        <v>1023</v>
      </c>
      <c r="R15" s="2">
        <v>1023</v>
      </c>
      <c r="S15" s="2">
        <v>1023</v>
      </c>
      <c r="T15" s="2">
        <v>1023</v>
      </c>
      <c r="U15" s="2">
        <v>1023</v>
      </c>
      <c r="V15" s="2">
        <v>1023</v>
      </c>
      <c r="W15" s="2">
        <v>1023</v>
      </c>
      <c r="X15" s="2">
        <v>1023</v>
      </c>
      <c r="Y15" s="2">
        <v>1023</v>
      </c>
      <c r="Z15" s="2">
        <v>1023</v>
      </c>
      <c r="AA15" s="2">
        <v>1023</v>
      </c>
      <c r="AB15" s="2">
        <v>1023</v>
      </c>
      <c r="AC15" s="2">
        <v>1023</v>
      </c>
      <c r="AD15" s="2">
        <v>1023</v>
      </c>
      <c r="AE15" s="2">
        <v>1023</v>
      </c>
      <c r="AF15" s="2">
        <v>1023</v>
      </c>
      <c r="AG15" s="2">
        <v>1023</v>
      </c>
      <c r="AH15" s="2">
        <v>1023</v>
      </c>
      <c r="AI15" s="2">
        <v>1023</v>
      </c>
      <c r="AJ15" s="2">
        <v>1023</v>
      </c>
      <c r="AK15" s="14"/>
    </row>
    <row r="16" spans="1:37">
      <c r="A16" s="16"/>
      <c r="B16" s="13"/>
      <c r="C16" s="12"/>
      <c r="D16" s="13"/>
      <c r="E16" s="12"/>
      <c r="F16" s="9" t="s">
        <v>8</v>
      </c>
      <c r="G16" s="3">
        <v>1473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14"/>
    </row>
    <row r="17" spans="1:37">
      <c r="A17" s="15" t="s">
        <v>16</v>
      </c>
      <c r="B17" s="13" t="s">
        <v>6</v>
      </c>
      <c r="C17" s="11">
        <v>0</v>
      </c>
      <c r="D17" s="13">
        <v>11805</v>
      </c>
      <c r="E17" s="17" t="s">
        <v>27</v>
      </c>
      <c r="F17" s="9" t="s">
        <v>10</v>
      </c>
      <c r="G17" s="5" t="s">
        <v>17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15" t="s">
        <v>18</v>
      </c>
    </row>
    <row r="18" spans="1:37">
      <c r="A18" s="15"/>
      <c r="B18" s="13"/>
      <c r="C18" s="12"/>
      <c r="D18" s="13"/>
      <c r="E18" s="12"/>
      <c r="F18" s="9" t="s">
        <v>8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15"/>
    </row>
    <row r="19" spans="1:37" ht="14.25" customHeight="1">
      <c r="A19" s="17" t="s">
        <v>23</v>
      </c>
      <c r="B19" s="11" t="s">
        <v>22</v>
      </c>
      <c r="C19" s="11">
        <v>0</v>
      </c>
      <c r="D19" s="13">
        <v>0</v>
      </c>
      <c r="E19" s="11">
        <f t="shared" ref="E19" si="6">+D19+C19</f>
        <v>0</v>
      </c>
      <c r="F19" s="9" t="s">
        <v>20</v>
      </c>
      <c r="G19" s="5" t="s">
        <v>17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15" t="s">
        <v>18</v>
      </c>
    </row>
    <row r="20" spans="1:37">
      <c r="A20" s="18"/>
      <c r="B20" s="12"/>
      <c r="C20" s="12"/>
      <c r="D20" s="13"/>
      <c r="E20" s="12"/>
      <c r="F20" s="9" t="s">
        <v>21</v>
      </c>
      <c r="G20" s="3"/>
      <c r="H20" s="3"/>
      <c r="I20" s="4"/>
      <c r="J20" s="4"/>
      <c r="K20" s="4"/>
      <c r="L20" s="4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15"/>
    </row>
    <row r="21" spans="1:37">
      <c r="A21" s="15" t="s">
        <v>19</v>
      </c>
      <c r="B21" s="13" t="s">
        <v>6</v>
      </c>
      <c r="C21" s="11">
        <f>SUM(C3:C20)</f>
        <v>266915</v>
      </c>
      <c r="D21" s="13">
        <f>SUM(D3:D20)</f>
        <v>467779</v>
      </c>
      <c r="E21" s="13">
        <f>SUM(E3:E20)</f>
        <v>722889</v>
      </c>
      <c r="F21" s="9" t="s">
        <v>10</v>
      </c>
      <c r="G21" s="2">
        <v>24097</v>
      </c>
      <c r="H21" s="2">
        <v>24097</v>
      </c>
      <c r="I21" s="2">
        <v>24097</v>
      </c>
      <c r="J21" s="2">
        <v>24097</v>
      </c>
      <c r="K21" s="2">
        <v>24097</v>
      </c>
      <c r="L21" s="2">
        <v>24097</v>
      </c>
      <c r="M21" s="2">
        <v>24097</v>
      </c>
      <c r="N21" s="2">
        <v>24097</v>
      </c>
      <c r="O21" s="2">
        <v>24097</v>
      </c>
      <c r="P21" s="2">
        <v>24097</v>
      </c>
      <c r="Q21" s="2">
        <v>24097</v>
      </c>
      <c r="R21" s="2">
        <v>24097</v>
      </c>
      <c r="S21" s="2">
        <v>24097</v>
      </c>
      <c r="T21" s="2">
        <v>24097</v>
      </c>
      <c r="U21" s="2">
        <v>24097</v>
      </c>
      <c r="V21" s="2">
        <v>24097</v>
      </c>
      <c r="W21" s="2">
        <v>24097</v>
      </c>
      <c r="X21" s="2">
        <v>24097</v>
      </c>
      <c r="Y21" s="2">
        <v>24097</v>
      </c>
      <c r="Z21" s="2">
        <v>24097</v>
      </c>
      <c r="AA21" s="2">
        <v>24097</v>
      </c>
      <c r="AB21" s="2">
        <v>24097</v>
      </c>
      <c r="AC21" s="2">
        <v>24097</v>
      </c>
      <c r="AD21" s="2">
        <v>24097</v>
      </c>
      <c r="AE21" s="2">
        <v>24097</v>
      </c>
      <c r="AF21" s="2">
        <v>24097</v>
      </c>
      <c r="AG21" s="2">
        <v>24097</v>
      </c>
      <c r="AH21" s="2">
        <v>24097</v>
      </c>
      <c r="AI21" s="2">
        <v>24097</v>
      </c>
      <c r="AJ21" s="2">
        <v>24097</v>
      </c>
      <c r="AK21" s="14"/>
    </row>
    <row r="22" spans="1:37">
      <c r="A22" s="15"/>
      <c r="B22" s="13"/>
      <c r="C22" s="12"/>
      <c r="D22" s="13"/>
      <c r="E22" s="13"/>
      <c r="F22" s="9" t="s">
        <v>8</v>
      </c>
      <c r="G22" s="3">
        <v>4189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14"/>
    </row>
    <row r="23" spans="1:37">
      <c r="S23" s="8"/>
    </row>
  </sheetData>
  <mergeCells count="60">
    <mergeCell ref="AK19:AK20"/>
    <mergeCell ref="A3:A4"/>
    <mergeCell ref="A5:A6"/>
    <mergeCell ref="A7:A8"/>
    <mergeCell ref="A9:A10"/>
    <mergeCell ref="B3:B4"/>
    <mergeCell ref="B5:B6"/>
    <mergeCell ref="B7:B8"/>
    <mergeCell ref="B9:B10"/>
    <mergeCell ref="D3:D4"/>
    <mergeCell ref="D5:D6"/>
    <mergeCell ref="D7:D8"/>
    <mergeCell ref="D9:D10"/>
    <mergeCell ref="AK3:AK4"/>
    <mergeCell ref="AK5:AK6"/>
    <mergeCell ref="AK7:AK8"/>
    <mergeCell ref="B15:B16"/>
    <mergeCell ref="B17:B18"/>
    <mergeCell ref="B21:B22"/>
    <mergeCell ref="A11:A12"/>
    <mergeCell ref="A13:A14"/>
    <mergeCell ref="A15:A16"/>
    <mergeCell ref="A17:A18"/>
    <mergeCell ref="A21:A22"/>
    <mergeCell ref="AK21:AK22"/>
    <mergeCell ref="A19:A20"/>
    <mergeCell ref="B19:B20"/>
    <mergeCell ref="D19:D20"/>
    <mergeCell ref="AK9:AK10"/>
    <mergeCell ref="AK11:AK12"/>
    <mergeCell ref="AK13:AK14"/>
    <mergeCell ref="AK15:AK16"/>
    <mergeCell ref="AK17:AK18"/>
    <mergeCell ref="D11:D12"/>
    <mergeCell ref="D13:D14"/>
    <mergeCell ref="D15:D16"/>
    <mergeCell ref="D17:D18"/>
    <mergeCell ref="D21:D22"/>
    <mergeCell ref="B11:B12"/>
    <mergeCell ref="B13:B14"/>
    <mergeCell ref="E3:E4"/>
    <mergeCell ref="E5:E6"/>
    <mergeCell ref="E7:E8"/>
    <mergeCell ref="E9:E10"/>
    <mergeCell ref="E11:E12"/>
    <mergeCell ref="E13:E14"/>
    <mergeCell ref="E15:E16"/>
    <mergeCell ref="E17:E18"/>
    <mergeCell ref="E21:E22"/>
    <mergeCell ref="E19:E20"/>
    <mergeCell ref="C3:C4"/>
    <mergeCell ref="C5:C6"/>
    <mergeCell ref="C7:C8"/>
    <mergeCell ref="C19:C20"/>
    <mergeCell ref="C21:C22"/>
    <mergeCell ref="C9:C10"/>
    <mergeCell ref="C11:C12"/>
    <mergeCell ref="C13:C14"/>
    <mergeCell ref="C15:C16"/>
    <mergeCell ref="C17:C18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2021-08-02T12:32:28Z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