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0490" windowHeight="7710"/>
  </bookViews>
  <sheets>
    <sheet name="Sheet1" sheetId="1" r:id="rId1"/>
  </sheets>
  <calcPr calcId="145621" calcMode="autoNoTable"/>
</workbook>
</file>

<file path=xl/calcChain.xml><?xml version="1.0" encoding="utf-8"?>
<calcChain xmlns="http://schemas.openxmlformats.org/spreadsheetml/2006/main">
  <c r="F13" i="1" l="1"/>
  <c r="F19" i="1"/>
  <c r="F21" i="1" l="1"/>
  <c r="C21" i="1"/>
  <c r="D21" i="1" l="1"/>
</calcChain>
</file>

<file path=xl/sharedStrings.xml><?xml version="1.0" encoding="utf-8"?>
<sst xmlns="http://schemas.openxmlformats.org/spreadsheetml/2006/main" count="65" uniqueCount="33">
  <si>
    <t>江门供应商交货管制表</t>
  </si>
  <si>
    <t>供应商</t>
  </si>
  <si>
    <t>类型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</si>
  <si>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</si>
  <si>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</si>
  <si>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</si>
  <si>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</si>
  <si>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</si>
  <si>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</si>
  <si>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</si>
  <si>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</si>
  <si>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</si>
  <si>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</si>
  <si>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</si>
  <si>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</si>
  <si>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</si>
  <si>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</si>
  <si>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打样开模</t>
  </si>
  <si>
    <t>新增</t>
  </si>
  <si>
    <t>汇总</t>
  </si>
  <si>
    <t>日需求</t>
    <phoneticPr fontId="8" type="noConversion"/>
  </si>
  <si>
    <t>交货数量</t>
    <phoneticPr fontId="8" type="noConversion"/>
  </si>
  <si>
    <t>PN</t>
    <phoneticPr fontId="8" type="noConversion"/>
  </si>
  <si>
    <t>联洋</t>
    <phoneticPr fontId="8" type="noConversion"/>
  </si>
  <si>
    <t>本月欠数</t>
    <phoneticPr fontId="8" type="noConversion"/>
  </si>
  <si>
    <t>上月欠数</t>
    <phoneticPr fontId="8" type="noConversion"/>
  </si>
  <si>
    <t>8月需求</t>
    <phoneticPr fontId="8" type="noConversion"/>
  </si>
  <si>
    <t>打样</t>
    <phoneticPr fontId="8" type="noConversion"/>
  </si>
  <si>
    <t>完成率</t>
    <phoneticPr fontId="8" type="noConversion"/>
  </si>
  <si>
    <t>合计需求</t>
    <phoneticPr fontId="8" type="noConversion"/>
  </si>
  <si>
    <t>打样</t>
    <phoneticPr fontId="8" type="noConversion"/>
  </si>
  <si>
    <t>供应商已接订单(未交)</t>
    <phoneticPr fontId="8" type="noConversion"/>
  </si>
  <si>
    <t>打样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</si>
</sst>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10"/>
      <color rgb="FF002060"/>
      <name val="宋体"/>
      <family val="3"/>
      <charset val="134"/>
    </font>
    <font>
      <sz val="10"/>
      <color rgb="FF000000"/>
      <name val="等线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58" fontId="3" fillId="0" borderId="1" xfId="0" applyNumberFormat="1" applyFont="1" applyBorder="1" applyAlignment="1">
      <alignment horizontal="center" vertical="center" wrapText="1" readingOrder="1"/>
    </xf>
    <xf numFmtId="176" fontId="4" fillId="2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Border="1" applyAlignment="1">
      <alignment horizontal="center" vertical="center" wrapText="1" readingOrder="1"/>
    </xf>
    <xf numFmtId="176" fontId="5" fillId="0" borderId="1" xfId="0" applyNumberFormat="1" applyFont="1" applyBorder="1" applyAlignment="1">
      <alignment horizontal="center" vertical="center" wrapText="1" readingOrder="1"/>
    </xf>
    <xf numFmtId="176" fontId="4" fillId="3" borderId="1" xfId="0" applyNumberFormat="1" applyFont="1" applyFill="1" applyBorder="1" applyAlignment="1">
      <alignment horizontal="center" vertical="center" wrapText="1" readingOrder="1"/>
    </xf>
    <xf numFmtId="176" fontId="7" fillId="0" borderId="1" xfId="0" applyNumberFormat="1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 wrapText="1" readingOrder="1"/>
    </xf>
    <xf numFmtId="176" fontId="7" fillId="0" borderId="0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9" fontId="3" fillId="0" borderId="2" xfId="0" applyNumberFormat="1" applyFont="1" applyBorder="1" applyAlignment="1">
      <alignment horizontal="center" vertical="center" wrapText="1" readingOrder="1"/>
    </xf>
    <xf numFmtId="9" fontId="6" fillId="0" borderId="2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10" fontId="3" fillId="0" borderId="2" xfId="0" applyNumberFormat="1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J25" activePane="bottomRight" state="frozen"/>
      <selection pane="topRight" activeCell="G1" sqref="G1"/>
      <selection pane="bottomLeft" activeCell="A25" sqref="A25"/>
      <selection pane="bottomRight" activeCell="H15" sqref="H15:H16"/>
    </sheetView>
  </sheetViews>
  <sheetFormatPr defaultColWidth="9" defaultRowHeight="13.5"/>
  <cols>
    <col min="8" max="8" width="10.875" bestFit="1" customWidth="1"/>
    <col min="10" max="18" width="10.375" customWidth="1"/>
    <col min="19" max="19" width="10.5" customWidth="1"/>
    <col min="20" max="39" width="10.375" customWidth="1"/>
  </cols>
  <sheetData>
    <row r="1" spans="1:40" ht="16.5" customHeight="1">
      <c r="A1" s="17" t="s">
        <v>0</v>
      </c>
      <c r="B1" s="18"/>
      <c r="C1" s="18"/>
      <c r="D1" s="18"/>
      <c r="E1" s="18"/>
      <c r="F1" s="18"/>
      <c r="G1" s="18"/>
      <c r="H1" s="1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ht="36">
      <c r="A2" s="9" t="s">
        <v>1</v>
      </c>
      <c r="B2" s="9" t="s">
        <v>2</v>
      </c>
      <c r="C2" s="9" t="s">
        <v>25</v>
      </c>
      <c r="D2" s="9" t="s">
        <v>26</v>
      </c>
      <c r="E2" s="11" t="s">
        <v>29</v>
      </c>
      <c r="F2" s="9" t="s">
        <v>24</v>
      </c>
      <c r="G2" s="12" t="s">
        <v>31</v>
      </c>
      <c r="H2" s="11" t="s">
        <v>28</v>
      </c>
      <c r="I2" s="9" t="s">
        <v>3</v>
      </c>
      <c r="J2" s="1">
        <v>44410</v>
      </c>
      <c r="K2" s="1">
        <v>44411</v>
      </c>
      <c r="L2" s="1">
        <v>44412</v>
      </c>
      <c r="M2" s="1">
        <v>44413</v>
      </c>
      <c r="N2" s="1">
        <v>44414</v>
      </c>
      <c r="O2" s="1">
        <v>44415</v>
      </c>
      <c r="P2" s="1">
        <v>44416</v>
      </c>
      <c r="Q2" s="1">
        <v>44417</v>
      </c>
      <c r="R2" s="1">
        <v>44418</v>
      </c>
      <c r="S2" s="1">
        <v>44419</v>
      </c>
      <c r="T2" s="1">
        <v>44420</v>
      </c>
      <c r="U2" s="1">
        <v>44421</v>
      </c>
      <c r="V2" s="1">
        <v>44422</v>
      </c>
      <c r="W2" s="1">
        <v>44423</v>
      </c>
      <c r="X2" s="1">
        <v>44424</v>
      </c>
      <c r="Y2" s="1">
        <v>44425</v>
      </c>
      <c r="Z2" s="1">
        <v>44426</v>
      </c>
      <c r="AA2" s="1">
        <v>44427</v>
      </c>
      <c r="AB2" s="1">
        <v>44428</v>
      </c>
      <c r="AC2" s="1">
        <v>44429</v>
      </c>
      <c r="AD2" s="1">
        <v>44430</v>
      </c>
      <c r="AE2" s="1">
        <v>44431</v>
      </c>
      <c r="AF2" s="1">
        <v>44432</v>
      </c>
      <c r="AG2" s="1">
        <v>44433</v>
      </c>
      <c r="AH2" s="1">
        <v>44434</v>
      </c>
      <c r="AI2" s="1">
        <v>44435</v>
      </c>
      <c r="AJ2" s="1">
        <v>44436</v>
      </c>
      <c r="AK2" s="1">
        <v>44437</v>
      </c>
      <c r="AL2" s="1">
        <v>44438</v>
      </c>
      <c r="AM2" s="1">
        <v>44439</v>
      </c>
      <c r="AN2" s="9" t="s">
        <v>4</v>
      </c>
    </row>
    <row r="3" spans="1:40">
      <c r="A3" s="20" t="s">
        <v>5</v>
      </c>
      <c r="B3" s="23" t="s">
        <v>6</v>
      </c>
      <c r="C3" s="13">
        <v>2392</v>
      </c>
      <c r="D3" s="23">
        <v>6850</v>
      </c>
      <c r="E3" s="13">
        <v>9242</v>
      </c>
      <c r="F3" s="13">
        <v>8102</v>
      </c>
      <c r="G3" s="13">
        <v>9648</v>
      </c>
      <c r="H3" s="21">
        <v>0.13</v>
      </c>
      <c r="I3" s="9" t="s">
        <v>7</v>
      </c>
      <c r="J3" s="2">
        <v>309</v>
      </c>
      <c r="K3" s="2">
        <v>309</v>
      </c>
      <c r="L3" s="2">
        <v>309</v>
      </c>
      <c r="M3" s="2">
        <v>309</v>
      </c>
      <c r="N3" s="2">
        <v>309</v>
      </c>
      <c r="O3" s="2">
        <v>309</v>
      </c>
      <c r="P3" s="2">
        <v>309</v>
      </c>
      <c r="Q3" s="2">
        <v>309</v>
      </c>
      <c r="R3" s="2">
        <v>309</v>
      </c>
      <c r="S3" s="2">
        <v>309</v>
      </c>
      <c r="T3" s="2">
        <v>309</v>
      </c>
      <c r="U3" s="2">
        <v>309</v>
      </c>
      <c r="V3" s="2">
        <v>309</v>
      </c>
      <c r="W3" s="2">
        <v>309</v>
      </c>
      <c r="X3" s="2">
        <v>309</v>
      </c>
      <c r="Y3" s="2">
        <v>309</v>
      </c>
      <c r="Z3" s="2">
        <v>309</v>
      </c>
      <c r="AA3" s="2">
        <v>309</v>
      </c>
      <c r="AB3" s="2">
        <v>309</v>
      </c>
      <c r="AC3" s="2">
        <v>309</v>
      </c>
      <c r="AD3" s="2">
        <v>309</v>
      </c>
      <c r="AE3" s="2">
        <v>309</v>
      </c>
      <c r="AF3" s="2">
        <v>309</v>
      </c>
      <c r="AG3" s="2">
        <v>309</v>
      </c>
      <c r="AH3" s="2">
        <v>309</v>
      </c>
      <c r="AI3" s="2">
        <v>309</v>
      </c>
      <c r="AJ3" s="2">
        <v>309</v>
      </c>
      <c r="AK3" s="2">
        <v>309</v>
      </c>
      <c r="AL3" s="2">
        <v>309</v>
      </c>
      <c r="AM3" s="2">
        <v>309</v>
      </c>
      <c r="AN3" s="24"/>
    </row>
    <row r="4" spans="1:40">
      <c r="A4" s="20"/>
      <c r="B4" s="23"/>
      <c r="C4" s="14"/>
      <c r="D4" s="23"/>
      <c r="E4" s="14"/>
      <c r="F4" s="14"/>
      <c r="G4" s="14"/>
      <c r="H4" s="14"/>
      <c r="I4" s="9" t="s">
        <v>8</v>
      </c>
      <c r="J4" s="3">
        <v>0</v>
      </c>
      <c r="K4" s="3">
        <v>0</v>
      </c>
      <c r="L4" s="3">
        <v>0</v>
      </c>
      <c r="M4" s="3">
        <v>1140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24"/>
    </row>
    <row r="5" spans="1:40">
      <c r="A5" s="20" t="s">
        <v>9</v>
      </c>
      <c r="B5" s="23" t="s">
        <v>6</v>
      </c>
      <c r="C5" s="13">
        <v>6255</v>
      </c>
      <c r="D5" s="23">
        <v>36260</v>
      </c>
      <c r="E5" s="13">
        <v>42515</v>
      </c>
      <c r="F5" s="13">
        <v>40515</v>
      </c>
      <c r="G5" s="13">
        <v>37581</v>
      </c>
      <c r="H5" s="21">
        <v>0.05</v>
      </c>
      <c r="I5" s="9" t="s">
        <v>10</v>
      </c>
      <c r="J5" s="2">
        <v>1418</v>
      </c>
      <c r="K5" s="2">
        <v>1418</v>
      </c>
      <c r="L5" s="2">
        <v>1418</v>
      </c>
      <c r="M5" s="2">
        <v>1418</v>
      </c>
      <c r="N5" s="2">
        <v>1418</v>
      </c>
      <c r="O5" s="2">
        <v>1418</v>
      </c>
      <c r="P5" s="2">
        <v>1418</v>
      </c>
      <c r="Q5" s="2">
        <v>1418</v>
      </c>
      <c r="R5" s="2">
        <v>1418</v>
      </c>
      <c r="S5" s="2">
        <v>1418</v>
      </c>
      <c r="T5" s="2">
        <v>1418</v>
      </c>
      <c r="U5" s="2">
        <v>1418</v>
      </c>
      <c r="V5" s="2">
        <v>1418</v>
      </c>
      <c r="W5" s="2">
        <v>1418</v>
      </c>
      <c r="X5" s="2">
        <v>1418</v>
      </c>
      <c r="Y5" s="2">
        <v>1418</v>
      </c>
      <c r="Z5" s="2">
        <v>1418</v>
      </c>
      <c r="AA5" s="2">
        <v>1418</v>
      </c>
      <c r="AB5" s="2">
        <v>1418</v>
      </c>
      <c r="AC5" s="2">
        <v>1418</v>
      </c>
      <c r="AD5" s="2">
        <v>1418</v>
      </c>
      <c r="AE5" s="2">
        <v>1418</v>
      </c>
      <c r="AF5" s="2">
        <v>1418</v>
      </c>
      <c r="AG5" s="2">
        <v>1418</v>
      </c>
      <c r="AH5" s="2">
        <v>1418</v>
      </c>
      <c r="AI5" s="2">
        <v>1418</v>
      </c>
      <c r="AJ5" s="2">
        <v>1418</v>
      </c>
      <c r="AK5" s="2">
        <v>1418</v>
      </c>
      <c r="AL5" s="2">
        <v>1418</v>
      </c>
      <c r="AM5" s="2">
        <v>1418</v>
      </c>
      <c r="AN5" s="24"/>
    </row>
    <row r="6" spans="1:40">
      <c r="A6" s="20"/>
      <c r="B6" s="23"/>
      <c r="C6" s="14"/>
      <c r="D6" s="23"/>
      <c r="E6" s="14"/>
      <c r="F6" s="14"/>
      <c r="G6" s="14"/>
      <c r="H6" s="14"/>
      <c r="I6" s="9" t="s">
        <v>8</v>
      </c>
      <c r="J6" s="3">
        <v>0</v>
      </c>
      <c r="K6" s="3">
        <v>0</v>
      </c>
      <c r="L6" s="3">
        <v>0</v>
      </c>
      <c r="M6" s="3">
        <v>2000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24"/>
    </row>
    <row r="7" spans="1:40">
      <c r="A7" s="20" t="s">
        <v>11</v>
      </c>
      <c r="B7" s="23" t="s">
        <v>6</v>
      </c>
      <c r="C7" s="13">
        <v>62809</v>
      </c>
      <c r="D7" s="23">
        <v>79759</v>
      </c>
      <c r="E7" s="13">
        <v>142458</v>
      </c>
      <c r="F7" s="13">
        <v>141578</v>
      </c>
      <c r="G7" s="13">
        <v>67900</v>
      </c>
      <c r="H7" s="26">
        <v>0.01</v>
      </c>
      <c r="I7" s="9" t="s">
        <v>10</v>
      </c>
      <c r="J7" s="2">
        <v>4753</v>
      </c>
      <c r="K7" s="2">
        <v>4753</v>
      </c>
      <c r="L7" s="2">
        <v>4753</v>
      </c>
      <c r="M7" s="2">
        <v>4753</v>
      </c>
      <c r="N7" s="2">
        <v>4753</v>
      </c>
      <c r="O7" s="2">
        <v>4753</v>
      </c>
      <c r="P7" s="2">
        <v>4753</v>
      </c>
      <c r="Q7" s="2">
        <v>4753</v>
      </c>
      <c r="R7" s="2">
        <v>4753</v>
      </c>
      <c r="S7" s="2">
        <v>4753</v>
      </c>
      <c r="T7" s="2">
        <v>4753</v>
      </c>
      <c r="U7" s="2">
        <v>4753</v>
      </c>
      <c r="V7" s="2">
        <v>4753</v>
      </c>
      <c r="W7" s="2">
        <v>4753</v>
      </c>
      <c r="X7" s="2">
        <v>4753</v>
      </c>
      <c r="Y7" s="2">
        <v>4753</v>
      </c>
      <c r="Z7" s="2">
        <v>4753</v>
      </c>
      <c r="AA7" s="2">
        <v>4753</v>
      </c>
      <c r="AB7" s="2">
        <v>4753</v>
      </c>
      <c r="AC7" s="2">
        <v>4753</v>
      </c>
      <c r="AD7" s="2">
        <v>4753</v>
      </c>
      <c r="AE7" s="2">
        <v>4753</v>
      </c>
      <c r="AF7" s="2">
        <v>4753</v>
      </c>
      <c r="AG7" s="2">
        <v>4753</v>
      </c>
      <c r="AH7" s="2">
        <v>4753</v>
      </c>
      <c r="AI7" s="2">
        <v>4753</v>
      </c>
      <c r="AJ7" s="2">
        <v>4753</v>
      </c>
      <c r="AK7" s="2">
        <v>4753</v>
      </c>
      <c r="AL7" s="2">
        <v>4753</v>
      </c>
      <c r="AM7" s="2">
        <v>4753</v>
      </c>
      <c r="AN7" s="24"/>
    </row>
    <row r="8" spans="1:40">
      <c r="A8" s="20"/>
      <c r="B8" s="23"/>
      <c r="C8" s="14"/>
      <c r="D8" s="23"/>
      <c r="E8" s="14"/>
      <c r="F8" s="14"/>
      <c r="G8" s="14"/>
      <c r="H8" s="14"/>
      <c r="I8" s="9" t="s">
        <v>8</v>
      </c>
      <c r="J8" s="3">
        <v>576</v>
      </c>
      <c r="K8" s="3">
        <v>0</v>
      </c>
      <c r="L8" s="3">
        <v>0</v>
      </c>
      <c r="M8" s="3">
        <v>880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4"/>
    </row>
    <row r="9" spans="1:40">
      <c r="A9" s="20" t="s">
        <v>12</v>
      </c>
      <c r="B9" s="23" t="s">
        <v>6</v>
      </c>
      <c r="C9" s="13">
        <v>9882</v>
      </c>
      <c r="D9" s="23">
        <v>68016</v>
      </c>
      <c r="E9" s="13">
        <v>77898</v>
      </c>
      <c r="F9" s="13">
        <v>77058</v>
      </c>
      <c r="G9" s="13">
        <v>42553</v>
      </c>
      <c r="H9" s="21">
        <v>0.02</v>
      </c>
      <c r="I9" s="9" t="s">
        <v>10</v>
      </c>
      <c r="J9" s="2">
        <v>2597</v>
      </c>
      <c r="K9" s="2">
        <v>2597</v>
      </c>
      <c r="L9" s="2">
        <v>2597</v>
      </c>
      <c r="M9" s="2">
        <v>2597</v>
      </c>
      <c r="N9" s="2">
        <v>2597</v>
      </c>
      <c r="O9" s="2">
        <v>2597</v>
      </c>
      <c r="P9" s="2">
        <v>2597</v>
      </c>
      <c r="Q9" s="2">
        <v>2597</v>
      </c>
      <c r="R9" s="2">
        <v>2597</v>
      </c>
      <c r="S9" s="2">
        <v>2597</v>
      </c>
      <c r="T9" s="2">
        <v>2597</v>
      </c>
      <c r="U9" s="2">
        <v>2597</v>
      </c>
      <c r="V9" s="2">
        <v>2597</v>
      </c>
      <c r="W9" s="2">
        <v>2597</v>
      </c>
      <c r="X9" s="2">
        <v>2597</v>
      </c>
      <c r="Y9" s="2">
        <v>2597</v>
      </c>
      <c r="Z9" s="2">
        <v>2597</v>
      </c>
      <c r="AA9" s="2">
        <v>2597</v>
      </c>
      <c r="AB9" s="2">
        <v>2597</v>
      </c>
      <c r="AC9" s="2">
        <v>2597</v>
      </c>
      <c r="AD9" s="2">
        <v>2597</v>
      </c>
      <c r="AE9" s="2">
        <v>2597</v>
      </c>
      <c r="AF9" s="2">
        <v>2597</v>
      </c>
      <c r="AG9" s="2">
        <v>2597</v>
      </c>
      <c r="AH9" s="2">
        <v>2597</v>
      </c>
      <c r="AI9" s="2">
        <v>2597</v>
      </c>
      <c r="AJ9" s="2">
        <v>2597</v>
      </c>
      <c r="AK9" s="2">
        <v>2597</v>
      </c>
      <c r="AL9" s="2">
        <v>2597</v>
      </c>
      <c r="AM9" s="2">
        <v>2597</v>
      </c>
      <c r="AN9" s="24"/>
    </row>
    <row r="10" spans="1:40">
      <c r="A10" s="20"/>
      <c r="B10" s="23"/>
      <c r="C10" s="14"/>
      <c r="D10" s="23"/>
      <c r="E10" s="14"/>
      <c r="F10" s="14"/>
      <c r="G10" s="14"/>
      <c r="H10" s="14"/>
      <c r="I10" s="9" t="s">
        <v>8</v>
      </c>
      <c r="J10" s="3">
        <v>840</v>
      </c>
      <c r="K10" s="3">
        <v>0</v>
      </c>
      <c r="L10" s="3">
        <v>0</v>
      </c>
      <c r="M10" s="3"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24"/>
    </row>
    <row r="11" spans="1:40">
      <c r="A11" s="20" t="s">
        <v>13</v>
      </c>
      <c r="B11" s="23" t="s">
        <v>6</v>
      </c>
      <c r="C11" s="13">
        <v>0</v>
      </c>
      <c r="D11" s="23">
        <v>67416</v>
      </c>
      <c r="E11" s="13">
        <v>67416</v>
      </c>
      <c r="F11" s="13">
        <v>65366</v>
      </c>
      <c r="G11" s="13">
        <v>11704</v>
      </c>
      <c r="H11" s="21">
        <v>3.1E-2</v>
      </c>
      <c r="I11" s="9" t="s">
        <v>10</v>
      </c>
      <c r="J11" s="2">
        <v>2248</v>
      </c>
      <c r="K11" s="2">
        <v>2248</v>
      </c>
      <c r="L11" s="2">
        <v>2248</v>
      </c>
      <c r="M11" s="2">
        <v>2248</v>
      </c>
      <c r="N11" s="2">
        <v>2248</v>
      </c>
      <c r="O11" s="2">
        <v>2248</v>
      </c>
      <c r="P11" s="2">
        <v>2248</v>
      </c>
      <c r="Q11" s="2">
        <v>2248</v>
      </c>
      <c r="R11" s="2">
        <v>2248</v>
      </c>
      <c r="S11" s="2">
        <v>2248</v>
      </c>
      <c r="T11" s="2">
        <v>2248</v>
      </c>
      <c r="U11" s="2">
        <v>2248</v>
      </c>
      <c r="V11" s="2">
        <v>2248</v>
      </c>
      <c r="W11" s="2">
        <v>2248</v>
      </c>
      <c r="X11" s="2">
        <v>2248</v>
      </c>
      <c r="Y11" s="2">
        <v>2248</v>
      </c>
      <c r="Z11" s="2">
        <v>2248</v>
      </c>
      <c r="AA11" s="2">
        <v>2248</v>
      </c>
      <c r="AB11" s="2">
        <v>2248</v>
      </c>
      <c r="AC11" s="2">
        <v>2248</v>
      </c>
      <c r="AD11" s="2">
        <v>2248</v>
      </c>
      <c r="AE11" s="2">
        <v>2248</v>
      </c>
      <c r="AF11" s="2">
        <v>2248</v>
      </c>
      <c r="AG11" s="2">
        <v>2248</v>
      </c>
      <c r="AH11" s="2">
        <v>2248</v>
      </c>
      <c r="AI11" s="2">
        <v>2248</v>
      </c>
      <c r="AJ11" s="2">
        <v>2248</v>
      </c>
      <c r="AK11" s="2">
        <v>2248</v>
      </c>
      <c r="AL11" s="2">
        <v>2248</v>
      </c>
      <c r="AM11" s="2">
        <v>2248</v>
      </c>
      <c r="AN11" s="24"/>
    </row>
    <row r="12" spans="1:40">
      <c r="A12" s="20"/>
      <c r="B12" s="23"/>
      <c r="C12" s="14"/>
      <c r="D12" s="23"/>
      <c r="E12" s="14"/>
      <c r="F12" s="14"/>
      <c r="G12" s="14"/>
      <c r="H12" s="14"/>
      <c r="I12" s="9" t="s">
        <v>8</v>
      </c>
      <c r="J12" s="3">
        <v>1300</v>
      </c>
      <c r="K12" s="3">
        <v>750</v>
      </c>
      <c r="L12" s="3">
        <v>0</v>
      </c>
      <c r="M12" s="3"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24"/>
    </row>
    <row r="13" spans="1:40">
      <c r="A13" s="20" t="s">
        <v>14</v>
      </c>
      <c r="B13" s="23" t="s">
        <v>6</v>
      </c>
      <c r="C13" s="13">
        <v>179749</v>
      </c>
      <c r="D13" s="23">
        <v>172807</v>
      </c>
      <c r="E13" s="13">
        <v>352556</v>
      </c>
      <c r="F13" s="13">
        <f t="shared" ref="F13" si="0">+D13+C13</f>
        <v>352556</v>
      </c>
      <c r="G13" s="13">
        <v>10000</v>
      </c>
      <c r="H13" s="21">
        <v>0</v>
      </c>
      <c r="I13" s="9" t="s">
        <v>10</v>
      </c>
      <c r="J13" s="2">
        <v>11752</v>
      </c>
      <c r="K13" s="2">
        <v>11752</v>
      </c>
      <c r="L13" s="2">
        <v>11752</v>
      </c>
      <c r="M13" s="2">
        <v>11752</v>
      </c>
      <c r="N13" s="2">
        <v>11752</v>
      </c>
      <c r="O13" s="2">
        <v>11752</v>
      </c>
      <c r="P13" s="2">
        <v>11752</v>
      </c>
      <c r="Q13" s="2">
        <v>11752</v>
      </c>
      <c r="R13" s="2">
        <v>11752</v>
      </c>
      <c r="S13" s="2">
        <v>11752</v>
      </c>
      <c r="T13" s="2">
        <v>11752</v>
      </c>
      <c r="U13" s="2">
        <v>11752</v>
      </c>
      <c r="V13" s="2">
        <v>11752</v>
      </c>
      <c r="W13" s="2">
        <v>11752</v>
      </c>
      <c r="X13" s="2">
        <v>11752</v>
      </c>
      <c r="Y13" s="2">
        <v>11752</v>
      </c>
      <c r="Z13" s="2">
        <v>11752</v>
      </c>
      <c r="AA13" s="2">
        <v>11752</v>
      </c>
      <c r="AB13" s="2">
        <v>11752</v>
      </c>
      <c r="AC13" s="2">
        <v>11752</v>
      </c>
      <c r="AD13" s="2">
        <v>11752</v>
      </c>
      <c r="AE13" s="2">
        <v>11752</v>
      </c>
      <c r="AF13" s="2">
        <v>11752</v>
      </c>
      <c r="AG13" s="2">
        <v>11752</v>
      </c>
      <c r="AH13" s="2">
        <v>11752</v>
      </c>
      <c r="AI13" s="2">
        <v>11752</v>
      </c>
      <c r="AJ13" s="2">
        <v>11752</v>
      </c>
      <c r="AK13" s="2">
        <v>11752</v>
      </c>
      <c r="AL13" s="2">
        <v>11752</v>
      </c>
      <c r="AM13" s="2">
        <v>11752</v>
      </c>
      <c r="AN13" s="24"/>
    </row>
    <row r="14" spans="1:40">
      <c r="A14" s="20"/>
      <c r="B14" s="23"/>
      <c r="C14" s="14"/>
      <c r="D14" s="23"/>
      <c r="E14" s="14"/>
      <c r="F14" s="14"/>
      <c r="G14" s="14"/>
      <c r="H14" s="14"/>
      <c r="I14" s="9" t="s">
        <v>8</v>
      </c>
      <c r="J14" s="3">
        <v>0</v>
      </c>
      <c r="K14" s="3">
        <v>0</v>
      </c>
      <c r="L14" s="3">
        <v>0</v>
      </c>
      <c r="M14" s="3">
        <v>0</v>
      </c>
      <c r="N14" s="3"/>
      <c r="O14" s="3"/>
      <c r="P14" s="7"/>
      <c r="Q14" s="7"/>
      <c r="R14" s="7"/>
      <c r="S14" s="7"/>
      <c r="T14" s="7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24"/>
    </row>
    <row r="15" spans="1:40">
      <c r="A15" s="20" t="s">
        <v>15</v>
      </c>
      <c r="B15" s="23" t="s">
        <v>6</v>
      </c>
      <c r="C15" s="13">
        <v>5828</v>
      </c>
      <c r="D15" s="23">
        <v>24866</v>
      </c>
      <c r="E15" s="13">
        <v>30694</v>
      </c>
      <c r="F15" s="13">
        <v>25673</v>
      </c>
      <c r="G15" s="13">
        <v>35330</v>
      </c>
      <c r="H15" s="21">
        <v>0.17</v>
      </c>
      <c r="I15" s="9" t="s">
        <v>10</v>
      </c>
      <c r="J15" s="2">
        <v>1023</v>
      </c>
      <c r="K15" s="2">
        <v>1023</v>
      </c>
      <c r="L15" s="2">
        <v>1023</v>
      </c>
      <c r="M15" s="2">
        <v>1023</v>
      </c>
      <c r="N15" s="2">
        <v>1023</v>
      </c>
      <c r="O15" s="2">
        <v>1023</v>
      </c>
      <c r="P15" s="2">
        <v>1023</v>
      </c>
      <c r="Q15" s="2">
        <v>1023</v>
      </c>
      <c r="R15" s="2">
        <v>1023</v>
      </c>
      <c r="S15" s="2">
        <v>1023</v>
      </c>
      <c r="T15" s="2">
        <v>1023</v>
      </c>
      <c r="U15" s="2">
        <v>1023</v>
      </c>
      <c r="V15" s="2">
        <v>1023</v>
      </c>
      <c r="W15" s="2">
        <v>1023</v>
      </c>
      <c r="X15" s="2">
        <v>1023</v>
      </c>
      <c r="Y15" s="2">
        <v>1023</v>
      </c>
      <c r="Z15" s="2">
        <v>1023</v>
      </c>
      <c r="AA15" s="2">
        <v>1023</v>
      </c>
      <c r="AB15" s="2">
        <v>1023</v>
      </c>
      <c r="AC15" s="2">
        <v>1023</v>
      </c>
      <c r="AD15" s="2">
        <v>1023</v>
      </c>
      <c r="AE15" s="2">
        <v>1023</v>
      </c>
      <c r="AF15" s="2">
        <v>1023</v>
      </c>
      <c r="AG15" s="2">
        <v>1023</v>
      </c>
      <c r="AH15" s="2">
        <v>1023</v>
      </c>
      <c r="AI15" s="2">
        <v>1023</v>
      </c>
      <c r="AJ15" s="2">
        <v>1023</v>
      </c>
      <c r="AK15" s="2">
        <v>1023</v>
      </c>
      <c r="AL15" s="2">
        <v>1023</v>
      </c>
      <c r="AM15" s="2">
        <v>1023</v>
      </c>
      <c r="AN15" s="24"/>
    </row>
    <row r="16" spans="1:40">
      <c r="A16" s="20"/>
      <c r="B16" s="23"/>
      <c r="C16" s="14"/>
      <c r="D16" s="23"/>
      <c r="E16" s="14"/>
      <c r="F16" s="14"/>
      <c r="G16" s="14"/>
      <c r="H16" s="14"/>
      <c r="I16" s="9" t="s">
        <v>8</v>
      </c>
      <c r="J16" s="3">
        <v>1473</v>
      </c>
      <c r="K16" s="3">
        <v>0</v>
      </c>
      <c r="L16" s="3">
        <v>1363</v>
      </c>
      <c r="M16" s="3">
        <v>2185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24"/>
    </row>
    <row r="17" spans="1:40">
      <c r="A17" s="25" t="s">
        <v>16</v>
      </c>
      <c r="B17" s="23" t="s">
        <v>6</v>
      </c>
      <c r="C17" s="13">
        <v>0</v>
      </c>
      <c r="D17" s="23">
        <v>11805</v>
      </c>
      <c r="E17" s="15" t="s">
        <v>30</v>
      </c>
      <c r="F17" s="15" t="s">
        <v>27</v>
      </c>
      <c r="G17" s="15" t="s">
        <v>32</v>
      </c>
      <c r="H17" s="22">
        <v>0</v>
      </c>
      <c r="I17" s="9" t="s">
        <v>10</v>
      </c>
      <c r="J17" s="5" t="s">
        <v>17</v>
      </c>
      <c r="K17" s="5" t="s">
        <v>17</v>
      </c>
      <c r="L17" s="5" t="s">
        <v>17</v>
      </c>
      <c r="M17" s="5" t="s">
        <v>17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25" t="s">
        <v>18</v>
      </c>
    </row>
    <row r="18" spans="1:40">
      <c r="A18" s="25"/>
      <c r="B18" s="23"/>
      <c r="C18" s="14"/>
      <c r="D18" s="23"/>
      <c r="E18" s="14"/>
      <c r="F18" s="14"/>
      <c r="G18" s="16"/>
      <c r="H18" s="16"/>
      <c r="I18" s="9" t="s">
        <v>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5"/>
    </row>
    <row r="19" spans="1:40" ht="14.25" customHeight="1">
      <c r="A19" s="15" t="s">
        <v>23</v>
      </c>
      <c r="B19" s="13" t="s">
        <v>22</v>
      </c>
      <c r="C19" s="13">
        <v>0</v>
      </c>
      <c r="D19" s="23">
        <v>0</v>
      </c>
      <c r="E19" s="13">
        <v>0</v>
      </c>
      <c r="F19" s="13">
        <f t="shared" ref="F19" si="1">+D19+C19</f>
        <v>0</v>
      </c>
      <c r="G19" s="15" t="s">
        <v>32</v>
      </c>
      <c r="H19" s="13">
        <v>0</v>
      </c>
      <c r="I19" s="9" t="s">
        <v>20</v>
      </c>
      <c r="J19" s="5" t="s">
        <v>17</v>
      </c>
      <c r="K19" s="5" t="s">
        <v>17</v>
      </c>
      <c r="L19" s="5" t="s">
        <v>17</v>
      </c>
      <c r="M19" s="5" t="s">
        <v>17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5" t="s">
        <v>18</v>
      </c>
    </row>
    <row r="20" spans="1:40">
      <c r="A20" s="16"/>
      <c r="B20" s="14"/>
      <c r="C20" s="14"/>
      <c r="D20" s="23"/>
      <c r="E20" s="14"/>
      <c r="F20" s="14"/>
      <c r="G20" s="14"/>
      <c r="H20" s="14"/>
      <c r="I20" s="9" t="s">
        <v>21</v>
      </c>
      <c r="J20" s="3"/>
      <c r="K20" s="3"/>
      <c r="L20" s="4"/>
      <c r="M20" s="4"/>
      <c r="N20" s="4"/>
      <c r="O20" s="4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25"/>
    </row>
    <row r="21" spans="1:40">
      <c r="A21" s="25" t="s">
        <v>19</v>
      </c>
      <c r="B21" s="23" t="s">
        <v>6</v>
      </c>
      <c r="C21" s="13">
        <f>SUM(C3:C20)</f>
        <v>266915</v>
      </c>
      <c r="D21" s="23">
        <f>SUM(D3:D20)</f>
        <v>467779</v>
      </c>
      <c r="E21" s="23">
        <v>722889</v>
      </c>
      <c r="F21" s="23">
        <f>SUM(F3:F20)</f>
        <v>710848</v>
      </c>
      <c r="G21" s="13">
        <v>214716</v>
      </c>
      <c r="H21" s="26">
        <v>0.02</v>
      </c>
      <c r="I21" s="9" t="s">
        <v>10</v>
      </c>
      <c r="J21" s="2">
        <v>24097</v>
      </c>
      <c r="K21" s="2">
        <v>24097</v>
      </c>
      <c r="L21" s="2">
        <v>24097</v>
      </c>
      <c r="M21" s="2">
        <v>24097</v>
      </c>
      <c r="N21" s="2">
        <v>24097</v>
      </c>
      <c r="O21" s="2">
        <v>24097</v>
      </c>
      <c r="P21" s="2">
        <v>24097</v>
      </c>
      <c r="Q21" s="2">
        <v>24097</v>
      </c>
      <c r="R21" s="2">
        <v>24097</v>
      </c>
      <c r="S21" s="2">
        <v>24097</v>
      </c>
      <c r="T21" s="2">
        <v>24097</v>
      </c>
      <c r="U21" s="2">
        <v>24097</v>
      </c>
      <c r="V21" s="2">
        <v>24097</v>
      </c>
      <c r="W21" s="2">
        <v>24097</v>
      </c>
      <c r="X21" s="2">
        <v>24097</v>
      </c>
      <c r="Y21" s="2">
        <v>24097</v>
      </c>
      <c r="Z21" s="2">
        <v>24097</v>
      </c>
      <c r="AA21" s="2">
        <v>24097</v>
      </c>
      <c r="AB21" s="2">
        <v>24097</v>
      </c>
      <c r="AC21" s="2">
        <v>24097</v>
      </c>
      <c r="AD21" s="2">
        <v>24097</v>
      </c>
      <c r="AE21" s="2">
        <v>24097</v>
      </c>
      <c r="AF21" s="2">
        <v>24097</v>
      </c>
      <c r="AG21" s="2">
        <v>24097</v>
      </c>
      <c r="AH21" s="2">
        <v>24097</v>
      </c>
      <c r="AI21" s="2">
        <v>24097</v>
      </c>
      <c r="AJ21" s="2">
        <v>24097</v>
      </c>
      <c r="AK21" s="2">
        <v>24097</v>
      </c>
      <c r="AL21" s="2">
        <v>24097</v>
      </c>
      <c r="AM21" s="2">
        <v>24097</v>
      </c>
      <c r="AN21" s="24"/>
    </row>
    <row r="22" spans="1:40">
      <c r="A22" s="25"/>
      <c r="B22" s="23"/>
      <c r="C22" s="14"/>
      <c r="D22" s="23"/>
      <c r="E22" s="23"/>
      <c r="F22" s="23"/>
      <c r="G22" s="14"/>
      <c r="H22" s="14"/>
      <c r="I22" s="9" t="s">
        <v>8</v>
      </c>
      <c r="J22" s="3">
        <v>4189</v>
      </c>
      <c r="K22" s="3">
        <v>750</v>
      </c>
      <c r="L22" s="3">
        <v>1363</v>
      </c>
      <c r="M22" s="3">
        <v>6205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24"/>
    </row>
    <row r="23" spans="1:40">
      <c r="V23" s="8"/>
    </row>
  </sheetData>
  <mergeCells count="91">
    <mergeCell ref="AN3:AN4"/>
    <mergeCell ref="AN5:AN6"/>
    <mergeCell ref="AN7:AN8"/>
    <mergeCell ref="B3:B4"/>
    <mergeCell ref="B5:B6"/>
    <mergeCell ref="B7:B8"/>
    <mergeCell ref="E3:E4"/>
    <mergeCell ref="E5:E6"/>
    <mergeCell ref="E7:E8"/>
    <mergeCell ref="H3:H4"/>
    <mergeCell ref="H5:H6"/>
    <mergeCell ref="H7:H8"/>
    <mergeCell ref="B9:B10"/>
    <mergeCell ref="D3:D4"/>
    <mergeCell ref="D5:D6"/>
    <mergeCell ref="D7:D8"/>
    <mergeCell ref="D9:D10"/>
    <mergeCell ref="C9:C10"/>
    <mergeCell ref="A13:A14"/>
    <mergeCell ref="A15:A16"/>
    <mergeCell ref="A17:A18"/>
    <mergeCell ref="A21:A22"/>
    <mergeCell ref="AN19:AN20"/>
    <mergeCell ref="F13:F14"/>
    <mergeCell ref="F15:F16"/>
    <mergeCell ref="F17:F18"/>
    <mergeCell ref="F21:F22"/>
    <mergeCell ref="F19:F20"/>
    <mergeCell ref="C19:C20"/>
    <mergeCell ref="C21:C22"/>
    <mergeCell ref="H21:H22"/>
    <mergeCell ref="H19:H20"/>
    <mergeCell ref="G21:G22"/>
    <mergeCell ref="AN9:AN10"/>
    <mergeCell ref="AN11:AN12"/>
    <mergeCell ref="AN13:AN14"/>
    <mergeCell ref="AN15:AN16"/>
    <mergeCell ref="AN17:AN18"/>
    <mergeCell ref="F11:F12"/>
    <mergeCell ref="AN21:AN22"/>
    <mergeCell ref="A19:A20"/>
    <mergeCell ref="B19:B20"/>
    <mergeCell ref="D19:D20"/>
    <mergeCell ref="D11:D12"/>
    <mergeCell ref="D13:D14"/>
    <mergeCell ref="D15:D16"/>
    <mergeCell ref="D17:D18"/>
    <mergeCell ref="D21:D22"/>
    <mergeCell ref="B11:B12"/>
    <mergeCell ref="B13:B14"/>
    <mergeCell ref="B15:B16"/>
    <mergeCell ref="B17:B18"/>
    <mergeCell ref="B21:B22"/>
    <mergeCell ref="A11:A12"/>
    <mergeCell ref="C11:C12"/>
    <mergeCell ref="C13:C14"/>
    <mergeCell ref="C15:C16"/>
    <mergeCell ref="C17:C18"/>
    <mergeCell ref="E21:E22"/>
    <mergeCell ref="E19:E20"/>
    <mergeCell ref="E9:E10"/>
    <mergeCell ref="E11:E12"/>
    <mergeCell ref="E13:E14"/>
    <mergeCell ref="E15:E16"/>
    <mergeCell ref="E17:E18"/>
    <mergeCell ref="H9:H10"/>
    <mergeCell ref="H11:H12"/>
    <mergeCell ref="H13:H14"/>
    <mergeCell ref="H15:H16"/>
    <mergeCell ref="H17:H18"/>
    <mergeCell ref="A1:H1"/>
    <mergeCell ref="G3:G4"/>
    <mergeCell ref="G5:G6"/>
    <mergeCell ref="G7:G8"/>
    <mergeCell ref="G9:G10"/>
    <mergeCell ref="C3:C4"/>
    <mergeCell ref="C5:C6"/>
    <mergeCell ref="C7:C8"/>
    <mergeCell ref="F3:F4"/>
    <mergeCell ref="F5:F6"/>
    <mergeCell ref="F7:F8"/>
    <mergeCell ref="F9:F10"/>
    <mergeCell ref="A3:A4"/>
    <mergeCell ref="A5:A6"/>
    <mergeCell ref="A7:A8"/>
    <mergeCell ref="A9:A10"/>
    <mergeCell ref="G11:G12"/>
    <mergeCell ref="G13:G14"/>
    <mergeCell ref="G15:G16"/>
    <mergeCell ref="G17:G18"/>
    <mergeCell ref="G19:G20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2021-08-05T12:42:00Z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