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20460" windowHeight="7650"/>
  </bookViews>
  <sheets>
    <sheet name="汇总(采购)"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<sst xmlns="http://schemas.openxmlformats.org/spreadsheetml/2006/main" count="105" uniqueCount="57">
  <si>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</si>
  <si>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</si>
  <si>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</si>
  <si>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</si>
  <si>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</si>
  <si>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</si>
  <si>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</si>
  <si>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</si>
  <si>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</si>
  <si>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</si>
  <si>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</si>
  <si>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</si>
  <si>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</si>
  <si>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</si>
  <si>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</si>
  <si>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</si>
  <si>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</si>
  <si>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</si>
  <si>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</si>
  <si>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</si>
  <si>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</si>
  <si>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</si>
  <si>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</si>
  <si>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</si>
  <si>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</si>
  <si>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</si>
  <si>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</si>
  <si>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</si>
  <si>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</si>
  <si>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</si>
  <si>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镀后不良率高,尺寸异常，在分选毛坯不良品，压铸机加暂停生产中，直线机清光交货，6F2736 压铸模具已退模</t>
  </si>
  <si>
    <t>东睿</t>
  </si>
  <si>
    <t>6</t>
  </si>
  <si>
    <t>金淼</t>
  </si>
  <si>
    <t>开模打样</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</si>
  <si>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</si>
  <si>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</si>
  <si>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</si>
  <si>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</si>
  <si>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</si>
  <si>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</si>
  <si>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</si>
  <si>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</si>
  <si>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</si>
  <si>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</si>
  <si>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</si>
  <si>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未达成原因：1.应商订单不足(中雅、翰森、中扬)。2.部分供应商其他客户订单较饱满（天沃）。3.新供应商磨合（金淼，东睿，联洋）4.供应商（顶尖、中雅）品质异常5.已下订单数量太少无法达标。</t>
    <phoneticPr fontId="7" type="noConversion"/>
  </si>
  <si>
    <t>6F1132 开模尺寸差异大，需改模，6F2188 待机加出尺寸报告，今日放假1天，。</t>
    <phoneticPr fontId="7" type="noConversion"/>
  </si>
  <si>
    <t>孙术梅</t>
    <phoneticPr fontId="7" type="noConversion"/>
  </si>
  <si>
    <t>5C00813 今日完单，供应商只有3款产品，5C00805 已开始压铸 ，订单不足影响产出。</t>
    <phoneticPr fontId="7" type="noConversion"/>
  </si>
  <si>
    <t>6F2084 压铸完成，机加生产中，5N0Z0020 压铸生产完成，机加、磨抛生产中，6F1165 压铸生产完成，机加、磨抛生产中，6F2192压铸生产中，磨抛圆盘机生产中，5N00397 压铸生产完成，机加生产中。</t>
    <phoneticPr fontId="7" type="noConversion"/>
  </si>
  <si>
    <t>6F2314  压铸机加生产完成，机械手磨砂持续生产中，抽检磨抛变形,待返工交CP，影响进度。6F2186  压铸、机加生产中，磨抛圆盘机生产中。</t>
    <phoneticPr fontId="7" type="noConversion"/>
  </si>
  <si>
    <t>6F2187压铸、机加生产中。6F2586、2187 本月订单完单。</t>
    <phoneticPr fontId="7" type="noConversion"/>
  </si>
  <si>
    <t>6F2085压铸、机加完成，磨抛生产中，6F208201PN 机加生产中，磨抛员工认为难度大，抗拒心理，影响交期，6F1508 C面气孔，已安排退模，6F2177 压铸、机加生产中，磨抛生产中，磨抛人员不足影响磨抛产出。</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</si>
  <si>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8  </t>
    </r>
    <r>
      <rPr>
        <b/>
        <sz val="10"/>
        <color theme="1"/>
        <rFont val="微软雅黑"/>
        <family val="2"/>
        <charset val="134"/>
      </rPr>
      <t>月</t>
    </r>
    <r>
      <rPr>
        <b/>
        <u/>
        <sz val="10"/>
        <color theme="1"/>
        <rFont val="微软雅黑"/>
        <family val="2"/>
        <charset val="134"/>
      </rPr>
      <t xml:space="preserve">  20  </t>
    </r>
    <r>
      <rPr>
        <b/>
        <sz val="10"/>
        <color theme="1"/>
        <rFont val="微软雅黑"/>
        <family val="2"/>
        <charset val="134"/>
      </rPr>
      <t>日</t>
    </r>
    <phoneticPr fontId="7" type="noConversion"/>
  </si>
  <si>
    <t>6F2736  直线机生产中，已抛产品全部返抛交货，6F2054 磨砂完成，磨抛生产中,6F1762 磨砂生产中，直线机生产中。</t>
    <phoneticPr fontId="7" type="noConversion"/>
  </si>
  <si>
    <t>6F2574  压铸生产完成1.7万订单，机加、磨抛生产中，手柄头部冷渣孔，全检出货。6F2074  压铸、机加生产中，圆盘机磨好1万件，持续返工出货，模具已安排退回内部赶产，6F1666 圆盘机生产中。</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</si>
</sst>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M8" sqref="M8"/>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54</v>
      </c>
    </row>
    <row r="2" spans="1:11" ht="21" customHeight="1" x14ac:dyDescent="0.15">
      <c r="A2" s="23" t="s">
        <v>1</v>
      </c>
      <c r="B2" s="23" t="s">
        <v>2</v>
      </c>
      <c r="C2" s="24" t="s">
        <v>3</v>
      </c>
      <c r="D2" s="23" t="s">
        <v>4</v>
      </c>
      <c r="E2" s="23" t="s">
        <v>5</v>
      </c>
      <c r="F2" s="23"/>
      <c r="G2" s="23"/>
      <c r="H2" s="26" t="s">
        <v>6</v>
      </c>
      <c r="I2" s="23" t="s">
        <v>7</v>
      </c>
      <c r="J2" s="26" t="s">
        <v>8</v>
      </c>
      <c r="K2" s="27" t="s">
        <v>9</v>
      </c>
    </row>
    <row r="3" spans="1:11" ht="16.5" customHeight="1" x14ac:dyDescent="0.15">
      <c r="A3" s="23"/>
      <c r="B3" s="23"/>
      <c r="C3" s="25"/>
      <c r="D3" s="23"/>
      <c r="E3" s="7" t="s">
        <v>10</v>
      </c>
      <c r="F3" s="7" t="s">
        <v>11</v>
      </c>
      <c r="G3" s="7" t="s">
        <v>12</v>
      </c>
      <c r="H3" s="23"/>
      <c r="I3" s="23"/>
      <c r="J3" s="23"/>
      <c r="K3" s="25"/>
    </row>
    <row r="4" spans="1:11" ht="41.25" customHeight="1" x14ac:dyDescent="0.15">
      <c r="A4" s="8">
        <v>1</v>
      </c>
      <c r="B4" s="9" t="s">
        <v>13</v>
      </c>
      <c r="C4" s="9" t="s">
        <v>14</v>
      </c>
      <c r="D4" s="9" t="s">
        <v>15</v>
      </c>
      <c r="E4" s="10">
        <v>0</v>
      </c>
      <c r="F4" s="10" t="s">
        <v>16</v>
      </c>
      <c r="G4" s="10">
        <v>21</v>
      </c>
      <c r="H4" s="10">
        <v>8000</v>
      </c>
      <c r="I4" s="8">
        <v>6622</v>
      </c>
      <c r="J4" s="14">
        <f t="shared" ref="J4:J11" si="0">I4/H4</f>
        <v>0.82774999999999999</v>
      </c>
      <c r="K4" s="15" t="s">
        <v>55</v>
      </c>
    </row>
    <row r="5" spans="1:11" ht="30.75" customHeight="1" x14ac:dyDescent="0.15">
      <c r="A5" s="8">
        <v>2</v>
      </c>
      <c r="B5" s="9" t="s">
        <v>17</v>
      </c>
      <c r="C5" s="9" t="s">
        <v>14</v>
      </c>
      <c r="D5" s="9" t="s">
        <v>18</v>
      </c>
      <c r="E5" s="10" t="s">
        <v>16</v>
      </c>
      <c r="F5" s="10">
        <v>0</v>
      </c>
      <c r="G5" s="10" t="s">
        <v>19</v>
      </c>
      <c r="H5" s="10" t="s">
        <v>20</v>
      </c>
      <c r="I5" s="8">
        <v>0</v>
      </c>
      <c r="J5" s="14">
        <f t="shared" si="0"/>
        <v>0</v>
      </c>
      <c r="K5" s="15" t="s">
        <v>49</v>
      </c>
    </row>
    <row r="6" spans="1:11" ht="47.25" customHeight="1" x14ac:dyDescent="0.15">
      <c r="A6" s="8">
        <v>3</v>
      </c>
      <c r="B6" s="9" t="s">
        <v>21</v>
      </c>
      <c r="C6" s="9" t="s">
        <v>14</v>
      </c>
      <c r="D6" s="9" t="s">
        <v>18</v>
      </c>
      <c r="E6" s="10" t="s">
        <v>16</v>
      </c>
      <c r="F6" s="10" t="s">
        <v>22</v>
      </c>
      <c r="G6" s="10" t="s">
        <v>23</v>
      </c>
      <c r="H6" s="10">
        <v>3000</v>
      </c>
      <c r="I6" s="8">
        <v>3000</v>
      </c>
      <c r="J6" s="14">
        <f t="shared" si="0"/>
        <v>1</v>
      </c>
      <c r="K6" s="15" t="s">
        <v>56</v>
      </c>
    </row>
    <row r="7" spans="1:11" ht="44.25" customHeight="1" x14ac:dyDescent="0.15">
      <c r="A7" s="8">
        <v>4</v>
      </c>
      <c r="B7" s="9" t="s">
        <v>24</v>
      </c>
      <c r="C7" s="9" t="s">
        <v>14</v>
      </c>
      <c r="D7" s="9" t="s">
        <v>18</v>
      </c>
      <c r="E7" s="10" t="s">
        <v>16</v>
      </c>
      <c r="F7" s="10" t="s">
        <v>22</v>
      </c>
      <c r="G7" s="10" t="s">
        <v>23</v>
      </c>
      <c r="H7" s="11" t="s">
        <v>45</v>
      </c>
      <c r="I7" s="8">
        <v>4080</v>
      </c>
      <c r="J7" s="14">
        <f t="shared" si="0"/>
        <v>1.36</v>
      </c>
      <c r="K7" s="15" t="s">
        <v>50</v>
      </c>
    </row>
    <row r="8" spans="1:11" ht="36.75" customHeight="1" x14ac:dyDescent="0.15">
      <c r="A8" s="8">
        <v>5</v>
      </c>
      <c r="B8" s="9" t="s">
        <v>25</v>
      </c>
      <c r="C8" s="9" t="s">
        <v>26</v>
      </c>
      <c r="D8" s="9" t="s">
        <v>18</v>
      </c>
      <c r="E8" s="10" t="s">
        <v>16</v>
      </c>
      <c r="F8" s="10" t="s">
        <v>22</v>
      </c>
      <c r="G8" s="10" t="s">
        <v>19</v>
      </c>
      <c r="H8" s="10" t="s">
        <v>27</v>
      </c>
      <c r="I8" s="8">
        <v>3100</v>
      </c>
      <c r="J8" s="14">
        <f t="shared" si="0"/>
        <v>0.77500000000000002</v>
      </c>
      <c r="K8" s="15" t="s">
        <v>51</v>
      </c>
    </row>
    <row r="9" spans="1:11" ht="30.75" customHeight="1" x14ac:dyDescent="0.15">
      <c r="A9" s="8">
        <v>6</v>
      </c>
      <c r="B9" s="9" t="s">
        <v>28</v>
      </c>
      <c r="C9" s="9" t="s">
        <v>26</v>
      </c>
      <c r="D9" s="9" t="s">
        <v>18</v>
      </c>
      <c r="E9" s="10" t="s">
        <v>16</v>
      </c>
      <c r="F9" s="10" t="s">
        <v>22</v>
      </c>
      <c r="G9" s="10" t="s">
        <v>19</v>
      </c>
      <c r="H9" s="10" t="s">
        <v>20</v>
      </c>
      <c r="I9" s="8">
        <v>0</v>
      </c>
      <c r="J9" s="14">
        <f t="shared" si="0"/>
        <v>0</v>
      </c>
      <c r="K9" s="16" t="s">
        <v>52</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30</v>
      </c>
    </row>
    <row r="11" spans="1:11" ht="42.75" customHeight="1" x14ac:dyDescent="0.15">
      <c r="A11" s="8">
        <v>8</v>
      </c>
      <c r="B11" s="9" t="s">
        <v>31</v>
      </c>
      <c r="C11" s="9" t="s">
        <v>26</v>
      </c>
      <c r="D11" s="9" t="s">
        <v>18</v>
      </c>
      <c r="E11" s="10" t="s">
        <v>16</v>
      </c>
      <c r="F11" s="10" t="s">
        <v>22</v>
      </c>
      <c r="G11" s="10" t="s">
        <v>32</v>
      </c>
      <c r="H11" s="10" t="s">
        <v>20</v>
      </c>
      <c r="I11" s="8">
        <v>0</v>
      </c>
      <c r="J11" s="14">
        <f t="shared" si="0"/>
        <v>0</v>
      </c>
      <c r="K11" s="16" t="s">
        <v>53</v>
      </c>
    </row>
    <row r="12" spans="1:11" ht="29.25" customHeight="1" x14ac:dyDescent="0.15">
      <c r="A12" s="8">
        <v>9</v>
      </c>
      <c r="B12" s="9" t="s">
        <v>33</v>
      </c>
      <c r="C12" s="9" t="s">
        <v>26</v>
      </c>
      <c r="D12" s="9" t="s">
        <v>18</v>
      </c>
      <c r="E12" s="10" t="s">
        <v>22</v>
      </c>
      <c r="F12" s="10" t="s">
        <v>22</v>
      </c>
      <c r="G12" s="10"/>
      <c r="H12" s="10" t="s">
        <v>34</v>
      </c>
      <c r="I12" s="8"/>
      <c r="J12" s="14"/>
      <c r="K12" s="16" t="s">
        <v>47</v>
      </c>
    </row>
    <row r="13" spans="1:11" ht="25.5" customHeight="1" x14ac:dyDescent="0.15">
      <c r="A13" s="8">
        <v>10</v>
      </c>
      <c r="B13" s="9" t="s">
        <v>35</v>
      </c>
      <c r="C13" s="9" t="s">
        <v>26</v>
      </c>
      <c r="D13" s="9" t="s">
        <v>18</v>
      </c>
      <c r="E13" s="10"/>
      <c r="F13" s="10"/>
      <c r="G13" s="10"/>
      <c r="H13" s="10" t="s">
        <v>36</v>
      </c>
      <c r="I13" s="8"/>
      <c r="J13" s="14"/>
      <c r="K13" s="16" t="s">
        <v>37</v>
      </c>
    </row>
    <row r="14" spans="1:11" s="1" customFormat="1" ht="47.25" customHeight="1" x14ac:dyDescent="0.15">
      <c r="A14" s="22" t="s">
        <v>38</v>
      </c>
      <c r="B14" s="22"/>
      <c r="C14" s="22"/>
      <c r="D14" s="22"/>
      <c r="E14" s="12"/>
      <c r="F14" s="12"/>
      <c r="G14" s="12"/>
      <c r="H14" s="13" t="s">
        <v>39</v>
      </c>
      <c r="I14" s="17">
        <f>SUM(I4:I13)</f>
        <v>16802</v>
      </c>
      <c r="J14" s="18">
        <f>I14/H14</f>
        <v>0.67208000000000001</v>
      </c>
      <c r="K14" s="19" t="s">
        <v>46</v>
      </c>
    </row>
    <row r="15" spans="1:11" s="2" customFormat="1" ht="21" customHeight="1" x14ac:dyDescent="0.15">
      <c r="A15" s="2" t="s">
        <v>40</v>
      </c>
    </row>
    <row r="16" spans="1:11" s="2" customFormat="1" ht="21" customHeight="1" x14ac:dyDescent="0.15">
      <c r="A16" s="2" t="s">
        <v>41</v>
      </c>
      <c r="K16" s="20"/>
    </row>
    <row r="17" spans="1:11" s="2" customFormat="1" ht="21" customHeight="1" x14ac:dyDescent="0.15">
      <c r="A17" s="2" t="s">
        <v>42</v>
      </c>
    </row>
    <row r="18" spans="1:11" s="2" customFormat="1" ht="9.6" customHeight="1" x14ac:dyDescent="0.15"/>
    <row r="19" spans="1:11" s="3" customFormat="1" ht="27.6" customHeight="1" x14ac:dyDescent="0.15">
      <c r="A19" s="2" t="s">
        <v>43</v>
      </c>
      <c r="B19" s="3" t="s">
        <v>26</v>
      </c>
      <c r="C19" s="3" t="s">
        <v>48</v>
      </c>
      <c r="K19" s="2"/>
    </row>
    <row r="20" spans="1:11" ht="27.6" customHeight="1" x14ac:dyDescent="0.15">
      <c r="A20" s="2" t="s">
        <v>44</v>
      </c>
      <c r="B20" s="3" t="s">
        <v>13</v>
      </c>
      <c r="C20" s="3" t="s">
        <v>17</v>
      </c>
      <c r="D20" s="3" t="s">
        <v>21</v>
      </c>
      <c r="E20" s="3" t="s">
        <v>24</v>
      </c>
      <c r="F20" s="3" t="s">
        <v>25</v>
      </c>
      <c r="G20" s="4" t="s">
        <v>28</v>
      </c>
      <c r="H20" s="3" t="s">
        <v>31</v>
      </c>
      <c r="I20" s="3" t="s">
        <v>29</v>
      </c>
      <c r="J20" s="4" t="s">
        <v>33</v>
      </c>
      <c r="K20" s="2" t="s">
        <v>35</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汇总(采购)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2021-08-20T11:44:38Z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