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60" windowWidth="20730" windowHeight="117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<sst xmlns="http://schemas.openxmlformats.org/spreadsheetml/2006/main" count="106" uniqueCount="58">
  <si>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</si>
  <si>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</si>
  <si>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</si>
  <si>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</si>
  <si>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</si>
  <si>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</si>
  <si>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</si>
  <si>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</si>
  <si>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</si>
  <si>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</si>
  <si>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</si>
  <si>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</si>
  <si>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</si>
  <si>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</si>
  <si>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</si>
  <si>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</si>
  <si>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</si>
  <si>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</si>
  <si>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</si>
  <si>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</si>
  <si>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</si>
  <si>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</si>
  <si>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</si>
  <si>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</si>
  <si>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</si>
  <si>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</si>
  <si>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</si>
  <si>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</si>
  <si>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</si>
  <si>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</si>
  <si>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</si>
  <si>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</si>
  <si>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</si>
  <si>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</si>
  <si>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</si>
  <si>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</si>
  <si>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</si>
  <si>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</si>
  <si>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</si>
  <si>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</si>
  <si>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</si>
  <si>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</si>
  <si>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</si>
  <si>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</si>
  <si>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</si>
  <si>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</si>
  <si>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</si>
  <si>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</si>
  <si>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6F2187压铸、机加、圆盘机生产完成，持续检验出货，6F2586 模具在番禺。</t>
    <phoneticPr fontId="7" type="noConversion"/>
  </si>
  <si>
    <t>8000</t>
    <phoneticPr fontId="7" type="noConversion"/>
  </si>
  <si>
    <t>5N0Z0020 本月订单完成 。6F2192 压铸生产完成2万件，机加、磨抛生产中。6F2084  本月订单完成。5N00397 机加结存1500件，待磨抛。6F1165 压铸生产中。</t>
    <phoneticPr fontId="7" type="noConversion"/>
  </si>
  <si>
    <t>未达成原因：1.应商订单不足(中雅、翰森、中扬)。2.新供应商磨合（金淼，联洋）3.供应商（顶尖）品质异常4.已下订单数量太少无法达标。</t>
    <phoneticPr fontId="7" type="noConversion"/>
  </si>
  <si>
    <t>5C00805 压铸、机加生产完成订单,待口子机磨抛交货，5C00734 模具在番禺。</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</si>
  <si>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17   </t>
    </r>
    <r>
      <rPr>
        <b/>
        <sz val="10"/>
        <color theme="1"/>
        <rFont val="微软雅黑"/>
        <family val="2"/>
        <charset val="134"/>
      </rPr>
      <t>日</t>
    </r>
    <phoneticPr fontId="7" type="noConversion"/>
  </si>
  <si>
    <t>6F2736 ，未开始磨砂，已抛产品全部返抛全检交货，6F2054、6F2318 磨抛完成待检验、返工出货,6F1762 磨砂完成，直线机抛光。6F1886/6F1937  待磨砂。</t>
    <phoneticPr fontId="7" type="noConversion"/>
  </si>
  <si>
    <t>6F2574  毛坯已交完，模具在番禺。6F2074  压铸、机加生产完成8000件，磨抛生产中，模具已安排退回内部赶产，6F1666 压铸、机加生产完成订单，磨抛磨砂中，圆盘机生产。</t>
    <phoneticPr fontId="7" type="noConversion"/>
  </si>
  <si>
    <t>6F2314  已生产完毛胚，模具已拉回内部赶产。6F2186  压铸、机加生产完成1.3万件，磨抛待圆盘机抛光，持续检验出货（欠3K完成本月订单），今日错峰用电放假1天。</t>
    <phoneticPr fontId="7" type="noConversion"/>
  </si>
  <si>
    <t>6F1132  磨抛外观不合格，需重新送样。6F2188 PPAP 合格，待下单生产。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</si>
</sst>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11" sqref="M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t="s">
        <v>49</v>
      </c>
      <c r="I4" s="8">
        <v>3822</v>
      </c>
      <c r="J4" s="14">
        <f t="shared" ref="J4:J11" si="0">I4/H4</f>
        <v>0.47775000000000001</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52</v>
      </c>
    </row>
    <row r="6" spans="1:11" ht="45" customHeight="1" x14ac:dyDescent="0.15">
      <c r="A6" s="8">
        <v>3</v>
      </c>
      <c r="B6" s="9" t="s">
        <v>21</v>
      </c>
      <c r="C6" s="9" t="s">
        <v>14</v>
      </c>
      <c r="D6" s="9" t="s">
        <v>18</v>
      </c>
      <c r="E6" s="10" t="s">
        <v>16</v>
      </c>
      <c r="F6" s="10" t="s">
        <v>22</v>
      </c>
      <c r="G6" s="10" t="s">
        <v>23</v>
      </c>
      <c r="H6" s="10">
        <v>3000</v>
      </c>
      <c r="I6" s="8">
        <v>1440</v>
      </c>
      <c r="J6" s="14">
        <f t="shared" si="0"/>
        <v>0.48</v>
      </c>
      <c r="K6" s="15" t="s">
        <v>55</v>
      </c>
    </row>
    <row r="7" spans="1:11" ht="47.25" customHeight="1" x14ac:dyDescent="0.15">
      <c r="A7" s="8">
        <v>4</v>
      </c>
      <c r="B7" s="9" t="s">
        <v>24</v>
      </c>
      <c r="C7" s="9" t="s">
        <v>14</v>
      </c>
      <c r="D7" s="9" t="s">
        <v>18</v>
      </c>
      <c r="E7" s="10" t="s">
        <v>16</v>
      </c>
      <c r="F7" s="10" t="s">
        <v>22</v>
      </c>
      <c r="G7" s="10" t="s">
        <v>23</v>
      </c>
      <c r="H7" s="11" t="s">
        <v>44</v>
      </c>
      <c r="I7" s="8">
        <v>0</v>
      </c>
      <c r="J7" s="14">
        <f t="shared" si="0"/>
        <v>0</v>
      </c>
      <c r="K7" s="15" t="s">
        <v>50</v>
      </c>
    </row>
    <row r="8" spans="1:11" ht="48.75" customHeight="1" x14ac:dyDescent="0.15">
      <c r="A8" s="8">
        <v>5</v>
      </c>
      <c r="B8" s="9" t="s">
        <v>25</v>
      </c>
      <c r="C8" s="9" t="s">
        <v>26</v>
      </c>
      <c r="D8" s="9" t="s">
        <v>18</v>
      </c>
      <c r="E8" s="10" t="s">
        <v>16</v>
      </c>
      <c r="F8" s="10" t="s">
        <v>22</v>
      </c>
      <c r="G8" s="10" t="s">
        <v>19</v>
      </c>
      <c r="H8" s="10" t="s">
        <v>27</v>
      </c>
      <c r="I8" s="8">
        <v>0</v>
      </c>
      <c r="J8" s="14">
        <f t="shared" si="0"/>
        <v>0</v>
      </c>
      <c r="K8" s="15" t="s">
        <v>56</v>
      </c>
    </row>
    <row r="9" spans="1:11" ht="30.75" customHeight="1" x14ac:dyDescent="0.15">
      <c r="A9" s="8">
        <v>6</v>
      </c>
      <c r="B9" s="9" t="s">
        <v>28</v>
      </c>
      <c r="C9" s="9" t="s">
        <v>26</v>
      </c>
      <c r="D9" s="9" t="s">
        <v>18</v>
      </c>
      <c r="E9" s="10" t="s">
        <v>16</v>
      </c>
      <c r="F9" s="10" t="s">
        <v>22</v>
      </c>
      <c r="G9" s="10" t="s">
        <v>19</v>
      </c>
      <c r="H9" s="10" t="s">
        <v>20</v>
      </c>
      <c r="I9" s="8">
        <v>0</v>
      </c>
      <c r="J9" s="14">
        <f t="shared" si="0"/>
        <v>0</v>
      </c>
      <c r="K9" s="16" t="s">
        <v>48</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46</v>
      </c>
    </row>
    <row r="11" spans="1:11" ht="33" customHeight="1" x14ac:dyDescent="0.15">
      <c r="A11" s="8">
        <v>8</v>
      </c>
      <c r="B11" s="9" t="s">
        <v>30</v>
      </c>
      <c r="C11" s="9" t="s">
        <v>26</v>
      </c>
      <c r="D11" s="9" t="s">
        <v>18</v>
      </c>
      <c r="E11" s="10" t="s">
        <v>16</v>
      </c>
      <c r="F11" s="10" t="s">
        <v>22</v>
      </c>
      <c r="G11" s="10" t="s">
        <v>31</v>
      </c>
      <c r="H11" s="10" t="s">
        <v>20</v>
      </c>
      <c r="I11" s="8">
        <v>3260</v>
      </c>
      <c r="J11" s="14">
        <f t="shared" si="0"/>
        <v>1.0866666666666667</v>
      </c>
      <c r="K11" s="16" t="s">
        <v>47</v>
      </c>
    </row>
    <row r="12" spans="1:11" ht="29.25" customHeight="1" x14ac:dyDescent="0.15">
      <c r="A12" s="8">
        <v>9</v>
      </c>
      <c r="B12" s="9" t="s">
        <v>32</v>
      </c>
      <c r="C12" s="9" t="s">
        <v>26</v>
      </c>
      <c r="D12" s="9" t="s">
        <v>18</v>
      </c>
      <c r="E12" s="10" t="s">
        <v>22</v>
      </c>
      <c r="F12" s="10" t="s">
        <v>22</v>
      </c>
      <c r="G12" s="10"/>
      <c r="H12" s="10" t="s">
        <v>33</v>
      </c>
      <c r="I12" s="8"/>
      <c r="J12" s="14"/>
      <c r="K12" s="16" t="s">
        <v>57</v>
      </c>
    </row>
    <row r="13" spans="1:11" ht="25.5" customHeight="1" x14ac:dyDescent="0.15">
      <c r="A13" s="8">
        <v>10</v>
      </c>
      <c r="B13" s="9" t="s">
        <v>34</v>
      </c>
      <c r="C13" s="9" t="s">
        <v>26</v>
      </c>
      <c r="D13" s="9" t="s">
        <v>18</v>
      </c>
      <c r="E13" s="10"/>
      <c r="F13" s="10"/>
      <c r="G13" s="10"/>
      <c r="H13" s="10" t="s">
        <v>35</v>
      </c>
      <c r="I13" s="8"/>
      <c r="J13" s="14"/>
      <c r="K13" s="16" t="s">
        <v>36</v>
      </c>
    </row>
    <row r="14" spans="1:11" s="1" customFormat="1" ht="40.5" customHeight="1" x14ac:dyDescent="0.15">
      <c r="A14" s="22" t="s">
        <v>37</v>
      </c>
      <c r="B14" s="22"/>
      <c r="C14" s="22"/>
      <c r="D14" s="22"/>
      <c r="E14" s="12"/>
      <c r="F14" s="12"/>
      <c r="G14" s="12"/>
      <c r="H14" s="13" t="s">
        <v>38</v>
      </c>
      <c r="I14" s="17">
        <f>SUM(I4:I13)</f>
        <v>8522</v>
      </c>
      <c r="J14" s="18">
        <f>I14/H14</f>
        <v>0.34088000000000002</v>
      </c>
      <c r="K14" s="19" t="s">
        <v>51</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45</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2021-09-17T12:07:11Z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