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5490" yWindow="2850" windowWidth="20730" windowHeight="11640"/>
  </bookViews>
  <sheets>
    <sheet name="江门PN交货" sheetId="4" r:id="rId1"/>
  </sheets>
  <calcPr calcId="14562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14" i="4" l="1"/>
  <c r="J12" i="4"/>
  <c r="J14" i="4" l="1"/>
  <c r="J11" i="4"/>
  <c r="J10" i="4"/>
  <c r="J9" i="4"/>
  <c r="J8" i="4"/>
  <c r="J7" i="4"/>
  <c r="J6" i="4"/>
  <c r="J5" i="4"/>
  <c r="J4" i="4"/>
</calcChain>
</file>

<file path=xl/sharedStrings.xml><?xml version="1.0" encoding="utf-8"?>
<sst xmlns="http://schemas.openxmlformats.org/spreadsheetml/2006/main" count="107" uniqueCount="60">
  <si>
    <t>番锌-外包产量每日管控表(外购磨抛和电镀件-江门地区)</t>
  </si>
  <si>
    <t>序号</t>
  </si>
  <si>
    <t>供应商</t>
  </si>
  <si>
    <t>海鸥
跟进人员</t>
  </si>
  <si>
    <t>加工类型</t>
  </si>
  <si>
    <t>生产番锌产品情况</t>
  </si>
  <si>
    <t>7月-8月
目标产量/天</t>
  </si>
  <si>
    <t>预计产量</t>
  </si>
  <si>
    <t>产量
达成率</t>
  </si>
  <si>
    <t>问题说明</t>
  </si>
  <si>
    <t>圆盘抛光机
(台)</t>
  </si>
  <si>
    <t>直线抛光机
(台)</t>
  </si>
  <si>
    <t>人工抛光
(人)</t>
  </si>
  <si>
    <t>飞洋</t>
  </si>
  <si>
    <t>托工磨抛</t>
  </si>
  <si>
    <t>1</t>
  </si>
  <si>
    <t>翰森</t>
  </si>
  <si>
    <t>采购磨抛件</t>
  </si>
  <si>
    <t>9</t>
  </si>
  <si>
    <t>3000</t>
  </si>
  <si>
    <t>汇航</t>
  </si>
  <si>
    <t>0</t>
  </si>
  <si>
    <t>10</t>
  </si>
  <si>
    <t>天沃</t>
  </si>
  <si>
    <t>中雅</t>
  </si>
  <si>
    <t>赵泰山</t>
  </si>
  <si>
    <t>4000</t>
  </si>
  <si>
    <t>中扬</t>
  </si>
  <si>
    <t>顶尖</t>
  </si>
  <si>
    <t>东睿</t>
  </si>
  <si>
    <t>6</t>
  </si>
  <si>
    <t>金淼</t>
  </si>
  <si>
    <t>联洋</t>
  </si>
  <si>
    <t>新增供应商</t>
  </si>
  <si>
    <t>合计：</t>
  </si>
  <si>
    <t>25000</t>
  </si>
  <si>
    <t>说明：1.请公出人员到各家现场认真清点生产我司产品的设备数量与人员数量；</t>
  </si>
  <si>
    <t xml:space="preserve">          2.请与各家负责人确认当天可交货数量，简要说明当天产量不达标原因，及需我司协助的资源需求；</t>
  </si>
  <si>
    <t xml:space="preserve">          3.请每天下班前拍照上传当天各家产量日报汇报。</t>
  </si>
  <si>
    <t>公出人：</t>
  </si>
  <si>
    <t>公出单位：</t>
  </si>
  <si>
    <t>3000</t>
    <phoneticPr fontId="7" type="noConversion"/>
  </si>
  <si>
    <t>孙术梅</t>
    <phoneticPr fontId="7" type="noConversion"/>
  </si>
  <si>
    <t>8000</t>
    <phoneticPr fontId="7" type="noConversion"/>
  </si>
  <si>
    <t>2000</t>
    <phoneticPr fontId="7" type="noConversion"/>
  </si>
  <si>
    <t>开模、打样</t>
    <phoneticPr fontId="7" type="noConversion"/>
  </si>
  <si>
    <t>6F2574  模具在番禺赶产。6F2074  压铸、机加生产完成8000件，磨抛生产中，模具已安排退回内部赶产，6F1666  10号后交货。</t>
    <phoneticPr fontId="7" type="noConversion"/>
  </si>
  <si>
    <t>6F2192 压铸、机加完成，磨抛圆盘机生产中，持续交货。5N00621 已备料。5N0Z0020/6F2084/6F1165  本月暂未下订单。</t>
    <phoneticPr fontId="7" type="noConversion"/>
  </si>
  <si>
    <t>6F2736 压铸模具已退模，开模打样中。</t>
    <phoneticPr fontId="7" type="noConversion"/>
  </si>
  <si>
    <t>6F2177 本月订单2600件，未到交期。</t>
    <phoneticPr fontId="7" type="noConversion"/>
  </si>
  <si>
    <t>未达成原因：1.应商订单不足(中雅、翰森、中扬、中雅、东睿)。2.新供应商磨合（金淼，联洋）</t>
    <phoneticPr fontId="7" type="noConversion"/>
  </si>
  <si>
    <t>赵泰山</t>
    <phoneticPr fontId="7" type="noConversion"/>
  </si>
  <si>
    <t>赵泰山</t>
    <phoneticPr fontId="7" type="noConversion"/>
  </si>
  <si>
    <t>9</t>
    <phoneticPr fontId="7" type="noConversion"/>
  </si>
  <si>
    <t>6F2314  模具已拉回内部赶产。6F2186 本月订单3676件，未开始压铸。</t>
    <phoneticPr fontId="7" type="noConversion"/>
  </si>
  <si>
    <t>6F2187  压铸、机加完成订单，抛光出货。</t>
    <phoneticPr fontId="7" type="noConversion"/>
  </si>
  <si>
    <t>6F1132  已送样外观不合格，重新送样。6F2188 压铸完成，机加生产中，顶孔扩孔偏芯，重做夹具，影响进度。</t>
    <phoneticPr fontId="7" type="noConversion"/>
  </si>
  <si>
    <r>
      <t xml:space="preserve">日期：     </t>
    </r>
    <r>
      <rPr>
        <b/>
        <u/>
        <sz val="10"/>
        <color theme="1"/>
        <rFont val="微软雅黑"/>
        <family val="2"/>
        <charset val="134"/>
      </rPr>
      <t xml:space="preserve">    2021        </t>
    </r>
    <r>
      <rPr>
        <b/>
        <sz val="10"/>
        <color theme="1"/>
        <rFont val="微软雅黑"/>
        <family val="2"/>
        <charset val="134"/>
      </rPr>
      <t xml:space="preserve">年  </t>
    </r>
    <r>
      <rPr>
        <b/>
        <u/>
        <sz val="10"/>
        <color theme="1"/>
        <rFont val="微软雅黑"/>
        <family val="2"/>
        <charset val="134"/>
      </rPr>
      <t xml:space="preserve">   10  </t>
    </r>
    <r>
      <rPr>
        <b/>
        <sz val="10"/>
        <color theme="1"/>
        <rFont val="微软雅黑"/>
        <family val="2"/>
        <charset val="134"/>
      </rPr>
      <t>月</t>
    </r>
    <r>
      <rPr>
        <b/>
        <u/>
        <sz val="10"/>
        <color theme="1"/>
        <rFont val="微软雅黑"/>
        <family val="2"/>
        <charset val="134"/>
      </rPr>
      <t xml:space="preserve">   0 6   </t>
    </r>
    <r>
      <rPr>
        <b/>
        <sz val="10"/>
        <color theme="1"/>
        <rFont val="微软雅黑"/>
        <family val="2"/>
        <charset val="134"/>
      </rPr>
      <t>日</t>
    </r>
    <phoneticPr fontId="7" type="noConversion"/>
  </si>
  <si>
    <t>5C00805 本月订单未开始生产，5C00734 模具在番禺。</t>
    <phoneticPr fontId="7" type="noConversion"/>
  </si>
  <si>
    <t>6F2736 磨砂完成、直线机生产中，6F2054 磨抛完成待检验、返工出货,6F1762/2318 清底。6F1886 磨砂、直线机生产中，6F1937  抛光完成，返工出货,6F1605 直线机生产完成，变形待返工出货。</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</si>
</sst>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_ [$€-2]* #,##0.00_ ;_ [$€-2]* \-#,##0.00_ ;_ [$€-2]* &quot;-&quot;??_ "/>
    <numFmt numFmtId="177" formatCode="0.0%"/>
  </numFmts>
  <fonts count="8" x14ac:knownFonts="1">
    <font>
      <sz val="11"/>
      <color theme="1"/>
      <name val="宋体"/>
      <charset val="134"/>
      <scheme val="minor"/>
    </font>
    <font>
      <b/>
      <sz val="12"/>
      <color theme="1"/>
      <name val="微软雅黑"/>
      <family val="2"/>
      <charset val="134"/>
    </font>
    <font>
      <b/>
      <sz val="10"/>
      <color theme="1"/>
      <name val="微软雅黑"/>
      <family val="2"/>
      <charset val="134"/>
    </font>
    <font>
      <b/>
      <sz val="18"/>
      <color theme="1"/>
      <name val="微软雅黑"/>
      <family val="2"/>
      <charset val="134"/>
    </font>
    <font>
      <b/>
      <sz val="9"/>
      <color theme="1"/>
      <name val="微软雅黑"/>
      <family val="2"/>
      <charset val="134"/>
    </font>
    <font>
      <sz val="11"/>
      <color theme="1"/>
      <name val="宋体"/>
      <family val="3"/>
      <charset val="134"/>
      <scheme val="minor"/>
    </font>
    <font>
      <b/>
      <u/>
      <sz val="10"/>
      <color theme="1"/>
      <name val="微软雅黑"/>
      <family val="2"/>
      <charset val="134"/>
    </font>
    <font>
      <sz val="9"/>
      <name val="宋体"/>
      <family val="3"/>
      <charset val="134"/>
      <scheme val="minor"/>
    </font>
  </fonts>
  <fills count="3">
    <fill>
      <patternFill patternType="none"/>
    </fill>
    <fill>
      <patternFill patternType="gray125"/>
    </fill>
    <fill>
      <patternFill patternType="solid">
        <fgColor theme="8" tint="0.79995117038483843"/>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3">
    <xf numFmtId="176" fontId="0" fillId="0" borderId="0"/>
    <xf numFmtId="9" fontId="5" fillId="0" borderId="0" applyFont="0" applyFill="0" applyBorder="0" applyAlignment="0" applyProtection="0">
      <alignment vertical="center"/>
    </xf>
    <xf numFmtId="176" fontId="5" fillId="0" borderId="0"/>
  </cellStyleXfs>
  <cellXfs count="28">
    <xf numFmtId="176" fontId="0" fillId="0" borderId="0" xfId="0"/>
    <xf numFmtId="176" fontId="1" fillId="0" borderId="0" xfId="0" applyFont="1" applyAlignment="1">
      <alignment vertical="center"/>
    </xf>
    <xf numFmtId="176" fontId="2" fillId="0" borderId="0" xfId="0" applyFont="1" applyAlignment="1">
      <alignment horizontal="left" vertical="center"/>
    </xf>
    <xf numFmtId="176" fontId="2" fillId="0" borderId="0" xfId="0" applyFont="1" applyAlignment="1">
      <alignment horizontal="center" vertical="center"/>
    </xf>
    <xf numFmtId="176" fontId="2" fillId="0" borderId="0" xfId="0" applyFont="1" applyAlignment="1">
      <alignment vertical="center"/>
    </xf>
    <xf numFmtId="176" fontId="3" fillId="0" borderId="0" xfId="0" applyFont="1" applyAlignment="1">
      <alignment horizontal="left" vertical="center"/>
    </xf>
    <xf numFmtId="176" fontId="3" fillId="0" borderId="0" xfId="0" applyFont="1" applyAlignment="1">
      <alignment horizontal="center" vertical="center"/>
    </xf>
    <xf numFmtId="176" fontId="2" fillId="2" borderId="1" xfId="0" applyFont="1" applyFill="1" applyBorder="1" applyAlignment="1">
      <alignment horizontal="center" vertical="center" wrapText="1"/>
    </xf>
    <xf numFmtId="0" fontId="2" fillId="0" borderId="1" xfId="0" applyNumberFormat="1" applyFont="1" applyBorder="1" applyAlignment="1">
      <alignment horizontal="center" vertical="center"/>
    </xf>
    <xf numFmtId="176" fontId="2" fillId="0" borderId="1" xfId="0" applyFont="1" applyBorder="1" applyAlignment="1">
      <alignment horizontal="center" vertical="center"/>
    </xf>
    <xf numFmtId="49" fontId="2" fillId="0" borderId="1" xfId="0" applyNumberFormat="1" applyFont="1" applyBorder="1" applyAlignment="1">
      <alignment horizontal="center" vertical="center"/>
    </xf>
    <xf numFmtId="49" fontId="2" fillId="0" borderId="0" xfId="0" applyNumberFormat="1" applyFont="1" applyAlignment="1">
      <alignment horizontal="center" vertical="center"/>
    </xf>
    <xf numFmtId="176" fontId="1" fillId="2" borderId="1" xfId="0" applyFont="1" applyFill="1" applyBorder="1" applyAlignment="1">
      <alignment horizontal="center" vertical="center"/>
    </xf>
    <xf numFmtId="49" fontId="1" fillId="2" borderId="1" xfId="0" applyNumberFormat="1" applyFont="1" applyFill="1" applyBorder="1" applyAlignment="1">
      <alignment horizontal="center" vertical="center"/>
    </xf>
    <xf numFmtId="177" fontId="2" fillId="0" borderId="1" xfId="1" applyNumberFormat="1" applyFont="1" applyBorder="1" applyAlignment="1">
      <alignment horizontal="center" vertical="center"/>
    </xf>
    <xf numFmtId="49" fontId="2" fillId="0" borderId="1" xfId="0" applyNumberFormat="1" applyFont="1" applyBorder="1" applyAlignment="1">
      <alignment horizontal="left" vertical="center" wrapText="1"/>
    </xf>
    <xf numFmtId="49" fontId="2" fillId="0" borderId="1" xfId="0" applyNumberFormat="1" applyFont="1" applyBorder="1" applyAlignment="1">
      <alignment horizontal="center" vertical="center" wrapText="1"/>
    </xf>
    <xf numFmtId="0" fontId="1" fillId="2" borderId="1" xfId="0" applyNumberFormat="1" applyFont="1" applyFill="1" applyBorder="1" applyAlignment="1">
      <alignment horizontal="center" vertical="center"/>
    </xf>
    <xf numFmtId="177" fontId="1" fillId="2" borderId="1" xfId="1" applyNumberFormat="1" applyFont="1" applyFill="1" applyBorder="1" applyAlignment="1">
      <alignment horizontal="center" vertical="center"/>
    </xf>
    <xf numFmtId="176" fontId="4" fillId="2" borderId="1" xfId="0" applyFont="1" applyFill="1" applyBorder="1" applyAlignment="1">
      <alignment horizontal="center" vertical="center" wrapText="1"/>
    </xf>
    <xf numFmtId="176" fontId="2" fillId="0" borderId="0" xfId="0" applyFont="1" applyAlignment="1">
      <alignment horizontal="left" vertical="center" wrapText="1"/>
    </xf>
    <xf numFmtId="176" fontId="2" fillId="0" borderId="0" xfId="0" applyFont="1" applyAlignment="1">
      <alignment horizontal="right"/>
    </xf>
    <xf numFmtId="176" fontId="1" fillId="2" borderId="1" xfId="0" applyFont="1" applyFill="1" applyBorder="1" applyAlignment="1">
      <alignment horizontal="center" vertical="center"/>
    </xf>
    <xf numFmtId="176" fontId="2" fillId="2" borderId="1" xfId="0" applyFont="1" applyFill="1" applyBorder="1" applyAlignment="1">
      <alignment horizontal="center" vertical="center"/>
    </xf>
    <xf numFmtId="176" fontId="2" fillId="2" borderId="2" xfId="0" applyFont="1" applyFill="1" applyBorder="1" applyAlignment="1">
      <alignment horizontal="center" vertical="center" wrapText="1"/>
    </xf>
    <xf numFmtId="176" fontId="2" fillId="2" borderId="3" xfId="0" applyFont="1" applyFill="1" applyBorder="1" applyAlignment="1">
      <alignment horizontal="center" vertical="center"/>
    </xf>
    <xf numFmtId="176" fontId="2" fillId="2" borderId="1" xfId="0" applyFont="1" applyFill="1" applyBorder="1" applyAlignment="1">
      <alignment horizontal="center" vertical="center" wrapText="1"/>
    </xf>
    <xf numFmtId="176" fontId="2" fillId="2" borderId="2" xfId="0" applyFont="1" applyFill="1" applyBorder="1" applyAlignment="1">
      <alignment horizontal="center" vertical="center"/>
    </xf>
  </cellXfs>
  <cellStyles count="3">
    <cellStyle name="百分比" xfId="1" builtinId="5"/>
    <cellStyle name="常规" xfId="0" builtinId="0"/>
    <cellStyle name="常规 2" xfId="2"/>
  </cellStyles>
  <dxfs count="0"/>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tabSelected="1" workbookViewId="0">
      <selection activeCell="K17" sqref="K17"/>
    </sheetView>
  </sheetViews>
  <sheetFormatPr defaultColWidth="8.875" defaultRowHeight="27.6" customHeight="1" x14ac:dyDescent="0.15"/>
  <cols>
    <col min="1" max="1" width="6.125" style="3" customWidth="1"/>
    <col min="2" max="2" width="7.75" style="3" customWidth="1"/>
    <col min="3" max="3" width="13.25" style="3" customWidth="1"/>
    <col min="4" max="4" width="9.625" style="3" customWidth="1"/>
    <col min="5" max="5" width="8.125" style="3" customWidth="1"/>
    <col min="6" max="6" width="7.375" style="3" customWidth="1"/>
    <col min="7" max="7" width="7.25" style="3" customWidth="1"/>
    <col min="8" max="8" width="9.5" style="3" customWidth="1"/>
    <col min="9" max="9" width="7.625" style="3" customWidth="1"/>
    <col min="10" max="10" width="7.75" style="3" customWidth="1"/>
    <col min="11" max="11" width="62.625" style="3" customWidth="1"/>
    <col min="12" max="16384" width="8.875" style="4"/>
  </cols>
  <sheetData>
    <row r="1" spans="1:11" ht="33" customHeight="1" x14ac:dyDescent="0.35">
      <c r="A1" s="5" t="s">
        <v>0</v>
      </c>
      <c r="B1" s="6"/>
      <c r="C1" s="6"/>
      <c r="D1" s="6"/>
      <c r="E1" s="6"/>
      <c r="F1" s="6"/>
      <c r="G1" s="6"/>
      <c r="H1" s="6"/>
      <c r="I1" s="6"/>
      <c r="J1" s="6"/>
      <c r="K1" s="21" t="s">
        <v>57</v>
      </c>
    </row>
    <row r="2" spans="1:11" ht="21" customHeight="1" x14ac:dyDescent="0.15">
      <c r="A2" s="23" t="s">
        <v>1</v>
      </c>
      <c r="B2" s="23" t="s">
        <v>2</v>
      </c>
      <c r="C2" s="24" t="s">
        <v>3</v>
      </c>
      <c r="D2" s="23" t="s">
        <v>4</v>
      </c>
      <c r="E2" s="23" t="s">
        <v>5</v>
      </c>
      <c r="F2" s="23"/>
      <c r="G2" s="23"/>
      <c r="H2" s="26" t="s">
        <v>6</v>
      </c>
      <c r="I2" s="23" t="s">
        <v>7</v>
      </c>
      <c r="J2" s="26" t="s">
        <v>8</v>
      </c>
      <c r="K2" s="27" t="s">
        <v>9</v>
      </c>
    </row>
    <row r="3" spans="1:11" ht="16.5" customHeight="1" x14ac:dyDescent="0.15">
      <c r="A3" s="23"/>
      <c r="B3" s="23"/>
      <c r="C3" s="25"/>
      <c r="D3" s="23"/>
      <c r="E3" s="7" t="s">
        <v>10</v>
      </c>
      <c r="F3" s="7" t="s">
        <v>11</v>
      </c>
      <c r="G3" s="7" t="s">
        <v>12</v>
      </c>
      <c r="H3" s="23"/>
      <c r="I3" s="23"/>
      <c r="J3" s="23"/>
      <c r="K3" s="25"/>
    </row>
    <row r="4" spans="1:11" ht="45.75" customHeight="1" x14ac:dyDescent="0.15">
      <c r="A4" s="8">
        <v>1</v>
      </c>
      <c r="B4" s="9" t="s">
        <v>13</v>
      </c>
      <c r="C4" s="9" t="s">
        <v>51</v>
      </c>
      <c r="D4" s="9" t="s">
        <v>14</v>
      </c>
      <c r="E4" s="10">
        <v>0</v>
      </c>
      <c r="F4" s="10" t="s">
        <v>15</v>
      </c>
      <c r="G4" s="10">
        <v>21</v>
      </c>
      <c r="H4" s="10" t="s">
        <v>43</v>
      </c>
      <c r="I4" s="8">
        <v>2584</v>
      </c>
      <c r="J4" s="14">
        <f t="shared" ref="J4:J11" si="0">I4/H4</f>
        <v>0.32300000000000001</v>
      </c>
      <c r="K4" s="15" t="s">
        <v>59</v>
      </c>
    </row>
    <row r="5" spans="1:11" ht="30.75" customHeight="1" x14ac:dyDescent="0.15">
      <c r="A5" s="8">
        <v>2</v>
      </c>
      <c r="B5" s="9" t="s">
        <v>16</v>
      </c>
      <c r="C5" s="9" t="s">
        <v>51</v>
      </c>
      <c r="D5" s="9" t="s">
        <v>17</v>
      </c>
      <c r="E5" s="10" t="s">
        <v>15</v>
      </c>
      <c r="F5" s="10">
        <v>0</v>
      </c>
      <c r="G5" s="10" t="s">
        <v>18</v>
      </c>
      <c r="H5" s="10" t="s">
        <v>19</v>
      </c>
      <c r="I5" s="8">
        <v>0</v>
      </c>
      <c r="J5" s="14">
        <f t="shared" si="0"/>
        <v>0</v>
      </c>
      <c r="K5" s="15" t="s">
        <v>58</v>
      </c>
    </row>
    <row r="6" spans="1:11" ht="45" customHeight="1" x14ac:dyDescent="0.15">
      <c r="A6" s="8">
        <v>3</v>
      </c>
      <c r="B6" s="9" t="s">
        <v>20</v>
      </c>
      <c r="C6" s="9" t="s">
        <v>51</v>
      </c>
      <c r="D6" s="9" t="s">
        <v>17</v>
      </c>
      <c r="E6" s="10" t="s">
        <v>15</v>
      </c>
      <c r="F6" s="10" t="s">
        <v>21</v>
      </c>
      <c r="G6" s="10" t="s">
        <v>22</v>
      </c>
      <c r="H6" s="10">
        <v>3000</v>
      </c>
      <c r="I6" s="8">
        <v>0</v>
      </c>
      <c r="J6" s="14">
        <f t="shared" si="0"/>
        <v>0</v>
      </c>
      <c r="K6" s="15" t="s">
        <v>46</v>
      </c>
    </row>
    <row r="7" spans="1:11" ht="37.5" customHeight="1" x14ac:dyDescent="0.15">
      <c r="A7" s="8">
        <v>4</v>
      </c>
      <c r="B7" s="9" t="s">
        <v>23</v>
      </c>
      <c r="C7" s="9" t="s">
        <v>52</v>
      </c>
      <c r="D7" s="9" t="s">
        <v>17</v>
      </c>
      <c r="E7" s="10" t="s">
        <v>15</v>
      </c>
      <c r="F7" s="10" t="s">
        <v>21</v>
      </c>
      <c r="G7" s="10" t="s">
        <v>22</v>
      </c>
      <c r="H7" s="11" t="s">
        <v>41</v>
      </c>
      <c r="I7" s="8">
        <v>0</v>
      </c>
      <c r="J7" s="14">
        <f t="shared" si="0"/>
        <v>0</v>
      </c>
      <c r="K7" s="15" t="s">
        <v>47</v>
      </c>
    </row>
    <row r="8" spans="1:11" ht="31.5" customHeight="1" x14ac:dyDescent="0.15">
      <c r="A8" s="8">
        <v>5</v>
      </c>
      <c r="B8" s="9" t="s">
        <v>24</v>
      </c>
      <c r="C8" s="9" t="s">
        <v>25</v>
      </c>
      <c r="D8" s="9" t="s">
        <v>17</v>
      </c>
      <c r="E8" s="10" t="s">
        <v>15</v>
      </c>
      <c r="F8" s="10" t="s">
        <v>21</v>
      </c>
      <c r="G8" s="10" t="s">
        <v>18</v>
      </c>
      <c r="H8" s="10" t="s">
        <v>26</v>
      </c>
      <c r="I8" s="8">
        <v>0</v>
      </c>
      <c r="J8" s="14">
        <f t="shared" si="0"/>
        <v>0</v>
      </c>
      <c r="K8" s="15" t="s">
        <v>54</v>
      </c>
    </row>
    <row r="9" spans="1:11" ht="27.75" customHeight="1" x14ac:dyDescent="0.15">
      <c r="A9" s="8">
        <v>6</v>
      </c>
      <c r="B9" s="9" t="s">
        <v>27</v>
      </c>
      <c r="C9" s="9" t="s">
        <v>25</v>
      </c>
      <c r="D9" s="9" t="s">
        <v>17</v>
      </c>
      <c r="E9" s="10" t="s">
        <v>15</v>
      </c>
      <c r="F9" s="10" t="s">
        <v>21</v>
      </c>
      <c r="G9" s="10" t="s">
        <v>18</v>
      </c>
      <c r="H9" s="10" t="s">
        <v>19</v>
      </c>
      <c r="I9" s="8">
        <v>3360</v>
      </c>
      <c r="J9" s="14">
        <f t="shared" si="0"/>
        <v>1.1200000000000001</v>
      </c>
      <c r="K9" s="16" t="s">
        <v>55</v>
      </c>
    </row>
    <row r="10" spans="1:11" ht="31.5" customHeight="1" x14ac:dyDescent="0.15">
      <c r="A10" s="8">
        <v>7</v>
      </c>
      <c r="B10" s="9" t="s">
        <v>28</v>
      </c>
      <c r="C10" s="9" t="s">
        <v>25</v>
      </c>
      <c r="D10" s="9" t="s">
        <v>17</v>
      </c>
      <c r="E10" s="10" t="s">
        <v>15</v>
      </c>
      <c r="F10" s="10" t="s">
        <v>21</v>
      </c>
      <c r="G10" s="10" t="s">
        <v>18</v>
      </c>
      <c r="H10" s="10" t="s">
        <v>19</v>
      </c>
      <c r="I10" s="8">
        <v>0</v>
      </c>
      <c r="J10" s="14">
        <f t="shared" si="0"/>
        <v>0</v>
      </c>
      <c r="K10" s="16" t="s">
        <v>48</v>
      </c>
    </row>
    <row r="11" spans="1:11" ht="24.75" customHeight="1" x14ac:dyDescent="0.15">
      <c r="A11" s="8">
        <v>8</v>
      </c>
      <c r="B11" s="9" t="s">
        <v>29</v>
      </c>
      <c r="C11" s="9" t="s">
        <v>25</v>
      </c>
      <c r="D11" s="9" t="s">
        <v>17</v>
      </c>
      <c r="E11" s="10" t="s">
        <v>15</v>
      </c>
      <c r="F11" s="10" t="s">
        <v>21</v>
      </c>
      <c r="G11" s="10" t="s">
        <v>30</v>
      </c>
      <c r="H11" s="10" t="s">
        <v>19</v>
      </c>
      <c r="I11" s="8">
        <v>0</v>
      </c>
      <c r="J11" s="14">
        <f t="shared" si="0"/>
        <v>0</v>
      </c>
      <c r="K11" s="16" t="s">
        <v>49</v>
      </c>
    </row>
    <row r="12" spans="1:11" ht="29.25" customHeight="1" x14ac:dyDescent="0.15">
      <c r="A12" s="8">
        <v>9</v>
      </c>
      <c r="B12" s="9" t="s">
        <v>31</v>
      </c>
      <c r="C12" s="9" t="s">
        <v>25</v>
      </c>
      <c r="D12" s="9" t="s">
        <v>17</v>
      </c>
      <c r="E12" s="10" t="s">
        <v>21</v>
      </c>
      <c r="F12" s="10" t="s">
        <v>21</v>
      </c>
      <c r="G12" s="10" t="s">
        <v>53</v>
      </c>
      <c r="H12" s="10" t="s">
        <v>44</v>
      </c>
      <c r="I12" s="8">
        <v>0</v>
      </c>
      <c r="J12" s="14">
        <f>I12/H12</f>
        <v>0</v>
      </c>
      <c r="K12" s="16" t="s">
        <v>56</v>
      </c>
    </row>
    <row r="13" spans="1:11" ht="25.5" customHeight="1" x14ac:dyDescent="0.15">
      <c r="A13" s="8">
        <v>10</v>
      </c>
      <c r="B13" s="9" t="s">
        <v>32</v>
      </c>
      <c r="C13" s="9" t="s">
        <v>25</v>
      </c>
      <c r="D13" s="9" t="s">
        <v>17</v>
      </c>
      <c r="E13" s="10"/>
      <c r="F13" s="10"/>
      <c r="G13" s="10"/>
      <c r="H13" s="10" t="s">
        <v>33</v>
      </c>
      <c r="I13" s="8"/>
      <c r="J13" s="14"/>
      <c r="K13" s="16" t="s">
        <v>45</v>
      </c>
    </row>
    <row r="14" spans="1:11" s="1" customFormat="1" ht="33" customHeight="1" x14ac:dyDescent="0.15">
      <c r="A14" s="22" t="s">
        <v>34</v>
      </c>
      <c r="B14" s="22"/>
      <c r="C14" s="22"/>
      <c r="D14" s="22"/>
      <c r="E14" s="12"/>
      <c r="F14" s="12"/>
      <c r="G14" s="12"/>
      <c r="H14" s="13" t="s">
        <v>35</v>
      </c>
      <c r="I14" s="17">
        <f>I12+I11+I10+I9+I8+I7+I6+I5+I4</f>
        <v>5944</v>
      </c>
      <c r="J14" s="18">
        <f>I14/H14</f>
        <v>0.23776</v>
      </c>
      <c r="K14" s="19" t="s">
        <v>50</v>
      </c>
    </row>
    <row r="15" spans="1:11" s="2" customFormat="1" ht="21" customHeight="1" x14ac:dyDescent="0.15">
      <c r="A15" s="2" t="s">
        <v>36</v>
      </c>
    </row>
    <row r="16" spans="1:11" s="2" customFormat="1" ht="21" customHeight="1" x14ac:dyDescent="0.15">
      <c r="A16" s="2" t="s">
        <v>37</v>
      </c>
      <c r="K16" s="20"/>
    </row>
    <row r="17" spans="1:11" s="2" customFormat="1" ht="21" customHeight="1" x14ac:dyDescent="0.15">
      <c r="A17" s="2" t="s">
        <v>38</v>
      </c>
    </row>
    <row r="18" spans="1:11" s="2" customFormat="1" ht="9.6" customHeight="1" x14ac:dyDescent="0.15"/>
    <row r="19" spans="1:11" s="3" customFormat="1" ht="27.6" customHeight="1" x14ac:dyDescent="0.15">
      <c r="A19" s="20" t="s">
        <v>39</v>
      </c>
      <c r="B19" s="3" t="s">
        <v>25</v>
      </c>
      <c r="C19" s="3" t="s">
        <v>42</v>
      </c>
      <c r="K19" s="2"/>
    </row>
    <row r="20" spans="1:11" ht="27.6" customHeight="1" x14ac:dyDescent="0.15">
      <c r="A20" s="20" t="s">
        <v>40</v>
      </c>
      <c r="B20" s="3" t="s">
        <v>13</v>
      </c>
      <c r="C20" s="3" t="s">
        <v>16</v>
      </c>
      <c r="D20" s="3" t="s">
        <v>20</v>
      </c>
      <c r="E20" s="3" t="s">
        <v>23</v>
      </c>
      <c r="F20" s="3" t="s">
        <v>24</v>
      </c>
      <c r="G20" s="4" t="s">
        <v>27</v>
      </c>
      <c r="H20" s="3" t="s">
        <v>29</v>
      </c>
      <c r="I20" s="3" t="s">
        <v>28</v>
      </c>
      <c r="J20" s="4" t="s">
        <v>31</v>
      </c>
      <c r="K20" s="2" t="s">
        <v>32</v>
      </c>
    </row>
  </sheetData>
  <mergeCells count="10">
    <mergeCell ref="H2:H3"/>
    <mergeCell ref="I2:I3"/>
    <mergeCell ref="J2:J3"/>
    <mergeCell ref="K2:K3"/>
    <mergeCell ref="E2:G2"/>
    <mergeCell ref="A14:D14"/>
    <mergeCell ref="A2:A3"/>
    <mergeCell ref="B2:B3"/>
    <mergeCell ref="C2:C3"/>
    <mergeCell ref="D2:D3"/>
  </mergeCells>
  <phoneticPr fontId="7" type="noConversion"/>
  <pageMargins left="0.39370078740157499" right="0.39370078740157499" top="0.74803149606299202" bottom="0.74803149606299202" header="0.31496062992126" footer="0.31496062992126"/>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江门PN交货</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34.番禺锌合金品保部.赵泰山</cp:lastModifiedBy>
  <dcterms:created xsi:type="dcterms:W3CDTF">2006-09-16T00:00:00Z</dcterms:created>
  <dcterms:modified xsi:type="dcterms:W3CDTF">2021-10-06T13:33:15Z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2052-11.1.0.10228</vt:lpwstr>
  </property>
</Properties>
</file>