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10" windowWidth="20730" windowHeight="115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<sst xmlns="http://schemas.openxmlformats.org/spreadsheetml/2006/main" count="110" uniqueCount="64">
  <si>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</si>
  <si>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</si>
  <si>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</si>
  <si>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</si>
  <si>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</si>
  <si>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</si>
  <si>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</si>
  <si>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</si>
  <si>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</si>
  <si>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</si>
  <si>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</si>
  <si>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</si>
  <si>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</si>
  <si>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</si>
  <si>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</si>
  <si>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</si>
  <si>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</si>
  <si>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</si>
  <si>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</si>
  <si>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</si>
  <si>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</si>
  <si>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</si>
  <si>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</si>
  <si>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</si>
  <si>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</si>
  <si>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</si>
  <si>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</si>
  <si>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</si>
  <si>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</si>
  <si>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</si>
  <si>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</si>
  <si>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</si>
  <si>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</si>
  <si>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</si>
  <si>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</si>
  <si>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</si>
  <si>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</si>
  <si>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</si>
  <si>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</si>
  <si>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</si>
  <si>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</si>
  <si>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</si>
  <si>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</si>
  <si>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</si>
  <si>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</si>
  <si>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</si>
  <si>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</si>
  <si>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</si>
  <si>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</si>
  <si>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</si>
  <si>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</si>
  <si>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1</t>
    <phoneticPr fontId="7" type="noConversion"/>
  </si>
  <si>
    <t>0</t>
    <phoneticPr fontId="7" type="noConversion"/>
  </si>
  <si>
    <t>6F2177 订单未到交期。</t>
    <phoneticPr fontId="7" type="noConversion"/>
  </si>
  <si>
    <t>未达成原因：1.应商订单不足(中雅、翰森、中扬、中雅、东睿)。2.新供应商磨合（金淼，联洋）</t>
    <phoneticPr fontId="7" type="noConversion"/>
  </si>
  <si>
    <t>5C00805  番禺修模中，5C00734 模具在番禺生产。</t>
    <phoneticPr fontId="7" type="noConversion"/>
  </si>
  <si>
    <t>6F2187  本月订单已完成。6F2586 压铸、机加完成，待抛光</t>
    <phoneticPr fontId="7" type="noConversion"/>
  </si>
  <si>
    <t>6F1132  已送样外观不合格，重新送样。6F2188 压铸完成，机加生产中，计划明天送番禺。</t>
    <phoneticPr fontId="7" type="noConversion"/>
  </si>
  <si>
    <t>林卫</t>
    <phoneticPr fontId="7" type="noConversion"/>
  </si>
  <si>
    <t>林卫</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</si>
  <si>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</si>
  <si>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6F2574  模具在番禺赶产。6F2074  已交完，6F1666  圆盘机抛光完成，持续交货。</t>
    <phoneticPr fontId="7" type="noConversion"/>
  </si>
  <si>
    <t>6F2192 压铸、机加完成，磨抛圆盘机生产完成，持续检验、品质异常返工交货。6F1165/5N00621 已备料。5N0Z0020  本月暂未下订单。6F2084 备料产品满足出货。</t>
    <phoneticPr fontId="7" type="noConversion"/>
  </si>
  <si>
    <t>6F2314  模具在番禺。6F2186 圆盘机抛光完成，明天开始交货。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</si>
</sst>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9" sqref="L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58</v>
      </c>
      <c r="D4" s="9" t="s">
        <v>14</v>
      </c>
      <c r="E4" s="10">
        <v>0</v>
      </c>
      <c r="F4" s="10" t="s">
        <v>15</v>
      </c>
      <c r="G4" s="10">
        <v>21</v>
      </c>
      <c r="H4" s="10" t="s">
        <v>43</v>
      </c>
      <c r="I4" s="8">
        <v>654</v>
      </c>
      <c r="J4" s="14">
        <f t="shared" ref="J4:J11" si="0">I4/H4</f>
        <v>8.1750000000000003E-2</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55</v>
      </c>
    </row>
    <row r="6" spans="1:11" ht="36" customHeight="1" x14ac:dyDescent="0.15">
      <c r="A6" s="8">
        <v>3</v>
      </c>
      <c r="B6" s="9" t="s">
        <v>20</v>
      </c>
      <c r="C6" s="9" t="s">
        <v>47</v>
      </c>
      <c r="D6" s="9" t="s">
        <v>17</v>
      </c>
      <c r="E6" s="10" t="s">
        <v>15</v>
      </c>
      <c r="F6" s="10" t="s">
        <v>21</v>
      </c>
      <c r="G6" s="10" t="s">
        <v>22</v>
      </c>
      <c r="H6" s="10">
        <v>3000</v>
      </c>
      <c r="I6" s="8">
        <v>6393</v>
      </c>
      <c r="J6" s="14">
        <f t="shared" si="0"/>
        <v>2.1309999999999998</v>
      </c>
      <c r="K6" s="15" t="s">
        <v>61</v>
      </c>
    </row>
    <row r="7" spans="1:11" ht="42.75" customHeight="1" x14ac:dyDescent="0.15">
      <c r="A7" s="8">
        <v>4</v>
      </c>
      <c r="B7" s="9" t="s">
        <v>23</v>
      </c>
      <c r="C7" s="9" t="s">
        <v>48</v>
      </c>
      <c r="D7" s="9" t="s">
        <v>17</v>
      </c>
      <c r="E7" s="10" t="s">
        <v>15</v>
      </c>
      <c r="F7" s="10" t="s">
        <v>21</v>
      </c>
      <c r="G7" s="10" t="s">
        <v>22</v>
      </c>
      <c r="H7" s="11" t="s">
        <v>41</v>
      </c>
      <c r="I7" s="8">
        <v>2400</v>
      </c>
      <c r="J7" s="14">
        <f t="shared" si="0"/>
        <v>0.8</v>
      </c>
      <c r="K7" s="15" t="s">
        <v>62</v>
      </c>
    </row>
    <row r="8" spans="1:11" ht="31.5" customHeight="1" x14ac:dyDescent="0.15">
      <c r="A8" s="8">
        <v>5</v>
      </c>
      <c r="B8" s="9" t="s">
        <v>24</v>
      </c>
      <c r="C8" s="9" t="s">
        <v>25</v>
      </c>
      <c r="D8" s="9" t="s">
        <v>17</v>
      </c>
      <c r="E8" s="10" t="s">
        <v>15</v>
      </c>
      <c r="F8" s="10" t="s">
        <v>21</v>
      </c>
      <c r="G8" s="10" t="s">
        <v>18</v>
      </c>
      <c r="H8" s="10" t="s">
        <v>26</v>
      </c>
      <c r="I8" s="8">
        <v>0</v>
      </c>
      <c r="J8" s="14">
        <f t="shared" si="0"/>
        <v>0</v>
      </c>
      <c r="K8" s="15" t="s">
        <v>63</v>
      </c>
    </row>
    <row r="9" spans="1:11" ht="27.75" customHeight="1" x14ac:dyDescent="0.15">
      <c r="A9" s="8">
        <v>6</v>
      </c>
      <c r="B9" s="9" t="s">
        <v>27</v>
      </c>
      <c r="C9" s="9" t="s">
        <v>25</v>
      </c>
      <c r="D9" s="9" t="s">
        <v>17</v>
      </c>
      <c r="E9" s="10" t="s">
        <v>15</v>
      </c>
      <c r="F9" s="10" t="s">
        <v>21</v>
      </c>
      <c r="G9" s="10" t="s">
        <v>18</v>
      </c>
      <c r="H9" s="10" t="s">
        <v>19</v>
      </c>
      <c r="I9" s="8">
        <v>0</v>
      </c>
      <c r="J9" s="14">
        <f t="shared" si="0"/>
        <v>0</v>
      </c>
      <c r="K9" s="16" t="s">
        <v>56</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53</v>
      </c>
    </row>
    <row r="12" spans="1:11" ht="29.25" customHeight="1" x14ac:dyDescent="0.15">
      <c r="A12" s="8">
        <v>9</v>
      </c>
      <c r="B12" s="9" t="s">
        <v>31</v>
      </c>
      <c r="C12" s="9" t="s">
        <v>25</v>
      </c>
      <c r="D12" s="9" t="s">
        <v>17</v>
      </c>
      <c r="E12" s="10" t="s">
        <v>21</v>
      </c>
      <c r="F12" s="10" t="s">
        <v>21</v>
      </c>
      <c r="G12" s="10" t="s">
        <v>49</v>
      </c>
      <c r="H12" s="10" t="s">
        <v>44</v>
      </c>
      <c r="I12" s="8">
        <v>7200</v>
      </c>
      <c r="J12" s="14">
        <f>I12/H12</f>
        <v>3.6</v>
      </c>
      <c r="K12" s="16" t="s">
        <v>57</v>
      </c>
    </row>
    <row r="13" spans="1:11" ht="25.5" customHeight="1" x14ac:dyDescent="0.15">
      <c r="A13" s="8">
        <v>10</v>
      </c>
      <c r="B13" s="9" t="s">
        <v>32</v>
      </c>
      <c r="C13" s="9" t="s">
        <v>25</v>
      </c>
      <c r="D13" s="9" t="s">
        <v>17</v>
      </c>
      <c r="E13" s="10" t="s">
        <v>52</v>
      </c>
      <c r="F13" s="10" t="s">
        <v>51</v>
      </c>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16647</v>
      </c>
      <c r="J14" s="18">
        <f>I14/H14</f>
        <v>0.66588000000000003</v>
      </c>
      <c r="K14" s="19" t="s">
        <v>54</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D19" s="3" t="s">
        <v>59</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2021-10-19T12:27:37Z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