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40" windowWidth="20730" windowHeight="1155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<sst xmlns="http://schemas.openxmlformats.org/spreadsheetml/2006/main" count="110" uniqueCount="64">
  <si>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</si>
  <si>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</si>
  <si>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</si>
  <si>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</si>
  <si>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</si>
  <si>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</si>
  <si>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</si>
  <si>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</si>
  <si>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</si>
  <si>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</si>
  <si>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</si>
  <si>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</si>
  <si>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</si>
  <si>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</si>
  <si>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</si>
  <si>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</si>
  <si>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</si>
  <si>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</si>
  <si>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</si>
  <si>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</si>
  <si>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</si>
  <si>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</si>
  <si>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</si>
  <si>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</si>
  <si>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</si>
  <si>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</si>
  <si>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</si>
  <si>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</si>
  <si>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</si>
  <si>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</si>
  <si>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</si>
  <si>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</si>
  <si>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</si>
  <si>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</si>
  <si>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</si>
  <si>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</si>
  <si>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</si>
  <si>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</si>
  <si>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</si>
  <si>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</si>
  <si>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</si>
  <si>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</si>
  <si>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</si>
  <si>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</si>
  <si>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</si>
  <si>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</si>
  <si>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</si>
  <si>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</si>
  <si>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</si>
  <si>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</si>
  <si>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6F2736 磨砂完成、直线机生产中，6F2054/6F1605 磨抛完成待检验、返工出货,6F1762/2318 清底。6F1886 磨砂、直线机生产中，6F1937  抛光完成，返工出货。</t>
    <phoneticPr fontId="7" type="noConversion"/>
  </si>
  <si>
    <t>1</t>
    <phoneticPr fontId="7" type="noConversion"/>
  </si>
  <si>
    <t>0</t>
    <phoneticPr fontId="7" type="noConversion"/>
  </si>
  <si>
    <t>未达成原因：1.应商订单不足(中雅、翰森、中扬、中雅、东睿)。2.新供应商磨合（金淼，联洋）</t>
    <phoneticPr fontId="7" type="noConversion"/>
  </si>
  <si>
    <t>5C00805  番禺修模中，5C00734 模具在番禺生产。</t>
    <phoneticPr fontId="7" type="noConversion"/>
  </si>
  <si>
    <t>6F2187  本月订单已完成。6F2586 压铸、机加完成，待抛光</t>
    <phoneticPr fontId="7" type="noConversion"/>
  </si>
  <si>
    <t>林卫</t>
    <phoneticPr fontId="7" type="noConversion"/>
  </si>
  <si>
    <t>林卫</t>
    <phoneticPr fontId="7" type="noConversion"/>
  </si>
  <si>
    <t>6F2192 压铸、机加完成，磨抛圆盘机生产完成，持续检验、品质异常返工交货。6F1165/5N00621 已备料。5N0Z0020  本月暂未下订单。6F2084 备料产品满足出货。</t>
    <phoneticPr fontId="7" type="noConversion"/>
  </si>
  <si>
    <t>6F2574  模具在番禺赶产。6F2074  已交完，6F1666  圆盘机抛光完成，持续交货,预计明天清底。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</si>
  <si>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21   </t>
    </r>
    <r>
      <rPr>
        <b/>
        <sz val="10"/>
        <color theme="1"/>
        <rFont val="微软雅黑"/>
        <family val="2"/>
        <charset val="134"/>
      </rPr>
      <t>日</t>
    </r>
    <phoneticPr fontId="7" type="noConversion"/>
  </si>
  <si>
    <t>6F1132  已送样外观不合格，重新送样。6F2188 压铸完成，机加生产中,明天交货。</t>
    <phoneticPr fontId="7" type="noConversion"/>
  </si>
  <si>
    <t>6F2314  模具在番禺。6F2186 圆盘机抛光完成，持续返工出货。</t>
    <phoneticPr fontId="7" type="noConversion"/>
  </si>
  <si>
    <t>6F2177 本月需求完成，预计后天开始出11月份订单。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</si>
</sst>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1" sqref="K10:K1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60</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56</v>
      </c>
      <c r="D4" s="9" t="s">
        <v>14</v>
      </c>
      <c r="E4" s="10">
        <v>0</v>
      </c>
      <c r="F4" s="10" t="s">
        <v>15</v>
      </c>
      <c r="G4" s="10">
        <v>21</v>
      </c>
      <c r="H4" s="10" t="s">
        <v>43</v>
      </c>
      <c r="I4" s="8">
        <v>4368</v>
      </c>
      <c r="J4" s="14">
        <f t="shared" ref="J4:J11" si="0">I4/H4</f>
        <v>0.54600000000000004</v>
      </c>
      <c r="K4" s="15" t="s">
        <v>50</v>
      </c>
    </row>
    <row r="5" spans="1:11" ht="30.75" customHeight="1" x14ac:dyDescent="0.15">
      <c r="A5" s="8">
        <v>2</v>
      </c>
      <c r="B5" s="9" t="s">
        <v>16</v>
      </c>
      <c r="C5" s="9" t="s">
        <v>47</v>
      </c>
      <c r="D5" s="9" t="s">
        <v>17</v>
      </c>
      <c r="E5" s="10" t="s">
        <v>15</v>
      </c>
      <c r="F5" s="10">
        <v>0</v>
      </c>
      <c r="G5" s="10" t="s">
        <v>18</v>
      </c>
      <c r="H5" s="10" t="s">
        <v>19</v>
      </c>
      <c r="I5" s="8">
        <v>0</v>
      </c>
      <c r="J5" s="14">
        <f t="shared" si="0"/>
        <v>0</v>
      </c>
      <c r="K5" s="15" t="s">
        <v>54</v>
      </c>
    </row>
    <row r="6" spans="1:11" ht="36" customHeight="1" x14ac:dyDescent="0.15">
      <c r="A6" s="8">
        <v>3</v>
      </c>
      <c r="B6" s="9" t="s">
        <v>20</v>
      </c>
      <c r="C6" s="9" t="s">
        <v>47</v>
      </c>
      <c r="D6" s="9" t="s">
        <v>17</v>
      </c>
      <c r="E6" s="10" t="s">
        <v>15</v>
      </c>
      <c r="F6" s="10" t="s">
        <v>21</v>
      </c>
      <c r="G6" s="10" t="s">
        <v>22</v>
      </c>
      <c r="H6" s="10">
        <v>3000</v>
      </c>
      <c r="I6" s="8">
        <v>0</v>
      </c>
      <c r="J6" s="14">
        <f t="shared" si="0"/>
        <v>0</v>
      </c>
      <c r="K6" s="15" t="s">
        <v>59</v>
      </c>
    </row>
    <row r="7" spans="1:11" ht="42.75" customHeight="1" x14ac:dyDescent="0.15">
      <c r="A7" s="8">
        <v>4</v>
      </c>
      <c r="B7" s="9" t="s">
        <v>23</v>
      </c>
      <c r="C7" s="9" t="s">
        <v>48</v>
      </c>
      <c r="D7" s="9" t="s">
        <v>17</v>
      </c>
      <c r="E7" s="10" t="s">
        <v>15</v>
      </c>
      <c r="F7" s="10" t="s">
        <v>21</v>
      </c>
      <c r="G7" s="10" t="s">
        <v>22</v>
      </c>
      <c r="H7" s="11" t="s">
        <v>41</v>
      </c>
      <c r="I7" s="8">
        <v>700</v>
      </c>
      <c r="J7" s="14">
        <f t="shared" si="0"/>
        <v>0.23333333333333334</v>
      </c>
      <c r="K7" s="15" t="s">
        <v>58</v>
      </c>
    </row>
    <row r="8" spans="1:11" ht="31.5" customHeight="1" x14ac:dyDescent="0.15">
      <c r="A8" s="8">
        <v>5</v>
      </c>
      <c r="B8" s="9" t="s">
        <v>24</v>
      </c>
      <c r="C8" s="9" t="s">
        <v>25</v>
      </c>
      <c r="D8" s="9" t="s">
        <v>17</v>
      </c>
      <c r="E8" s="10" t="s">
        <v>15</v>
      </c>
      <c r="F8" s="10" t="s">
        <v>21</v>
      </c>
      <c r="G8" s="10" t="s">
        <v>18</v>
      </c>
      <c r="H8" s="10" t="s">
        <v>26</v>
      </c>
      <c r="I8" s="8">
        <v>3000</v>
      </c>
      <c r="J8" s="14">
        <f t="shared" si="0"/>
        <v>0.75</v>
      </c>
      <c r="K8" s="15" t="s">
        <v>62</v>
      </c>
    </row>
    <row r="9" spans="1:11" ht="27.75" customHeight="1" x14ac:dyDescent="0.15">
      <c r="A9" s="8">
        <v>6</v>
      </c>
      <c r="B9" s="9" t="s">
        <v>27</v>
      </c>
      <c r="C9" s="9" t="s">
        <v>25</v>
      </c>
      <c r="D9" s="9" t="s">
        <v>17</v>
      </c>
      <c r="E9" s="10" t="s">
        <v>15</v>
      </c>
      <c r="F9" s="10" t="s">
        <v>21</v>
      </c>
      <c r="G9" s="10" t="s">
        <v>18</v>
      </c>
      <c r="H9" s="10" t="s">
        <v>19</v>
      </c>
      <c r="I9" s="8">
        <v>200</v>
      </c>
      <c r="J9" s="14">
        <f t="shared" si="0"/>
        <v>6.6666666666666666E-2</v>
      </c>
      <c r="K9" s="16" t="s">
        <v>55</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46</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63</v>
      </c>
    </row>
    <row r="12" spans="1:11" ht="29.25" customHeight="1" x14ac:dyDescent="0.15">
      <c r="A12" s="8">
        <v>9</v>
      </c>
      <c r="B12" s="9" t="s">
        <v>31</v>
      </c>
      <c r="C12" s="9" t="s">
        <v>25</v>
      </c>
      <c r="D12" s="9" t="s">
        <v>17</v>
      </c>
      <c r="E12" s="10" t="s">
        <v>21</v>
      </c>
      <c r="F12" s="10" t="s">
        <v>21</v>
      </c>
      <c r="G12" s="10" t="s">
        <v>49</v>
      </c>
      <c r="H12" s="10" t="s">
        <v>44</v>
      </c>
      <c r="I12" s="8">
        <v>0</v>
      </c>
      <c r="J12" s="14">
        <f>I12/H12</f>
        <v>0</v>
      </c>
      <c r="K12" s="16" t="s">
        <v>61</v>
      </c>
    </row>
    <row r="13" spans="1:11" ht="25.5" customHeight="1" x14ac:dyDescent="0.15">
      <c r="A13" s="8">
        <v>10</v>
      </c>
      <c r="B13" s="9" t="s">
        <v>32</v>
      </c>
      <c r="C13" s="9" t="s">
        <v>25</v>
      </c>
      <c r="D13" s="9" t="s">
        <v>17</v>
      </c>
      <c r="E13" s="10" t="s">
        <v>52</v>
      </c>
      <c r="F13" s="10" t="s">
        <v>51</v>
      </c>
      <c r="G13" s="10"/>
      <c r="H13" s="10" t="s">
        <v>33</v>
      </c>
      <c r="I13" s="8"/>
      <c r="J13" s="14"/>
      <c r="K13" s="16" t="s">
        <v>45</v>
      </c>
    </row>
    <row r="14" spans="1:11" s="1" customFormat="1" ht="33" customHeight="1" x14ac:dyDescent="0.15">
      <c r="A14" s="22" t="s">
        <v>34</v>
      </c>
      <c r="B14" s="22"/>
      <c r="C14" s="22"/>
      <c r="D14" s="22"/>
      <c r="E14" s="12"/>
      <c r="F14" s="12"/>
      <c r="G14" s="12"/>
      <c r="H14" s="13" t="s">
        <v>35</v>
      </c>
      <c r="I14" s="17">
        <f>I12+I11+I10+I9+I8+I7+I6+I5+I4</f>
        <v>8268</v>
      </c>
      <c r="J14" s="18">
        <f>I14/H14</f>
        <v>0.33072000000000001</v>
      </c>
      <c r="K14" s="19" t="s">
        <v>53</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D19" s="3" t="s">
        <v>57</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2021-10-21T13:17:05Z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