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40" windowWidth="20730" windowHeight="1155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<sst xmlns="http://schemas.openxmlformats.org/spreadsheetml/2006/main" count="110" uniqueCount="64">
  <si>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</si>
  <si>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</si>
  <si>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</si>
  <si>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</si>
  <si>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</si>
  <si>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</si>
  <si>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</si>
  <si>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</si>
  <si>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</si>
  <si>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</si>
  <si>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</si>
  <si>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</si>
  <si>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</si>
  <si>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</si>
  <si>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</si>
  <si>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</si>
  <si>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</si>
  <si>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</si>
  <si>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</si>
  <si>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</si>
  <si>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</si>
  <si>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</si>
  <si>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</si>
  <si>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</si>
  <si>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</si>
  <si>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</si>
  <si>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</si>
  <si>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</si>
  <si>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</si>
  <si>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</si>
  <si>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</si>
  <si>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</si>
  <si>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</si>
  <si>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</si>
  <si>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</si>
  <si>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</si>
  <si>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</si>
  <si>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</si>
  <si>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</si>
  <si>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</si>
  <si>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</si>
  <si>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</si>
  <si>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</si>
  <si>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</si>
  <si>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</si>
  <si>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</si>
  <si>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</si>
  <si>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</si>
  <si>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</si>
  <si>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</si>
  <si>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</si>
  <si>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番禺修模中，5C00734 模具在番禺生产。</t>
    <phoneticPr fontId="7" type="noConversion"/>
  </si>
  <si>
    <t>林卫</t>
    <phoneticPr fontId="7" type="noConversion"/>
  </si>
  <si>
    <t>林卫</t>
    <phoneticPr fontId="7" type="noConversion"/>
  </si>
  <si>
    <t>11月
目标产量/天</t>
    <phoneticPr fontId="7" type="noConversion"/>
  </si>
  <si>
    <t>6F2736 抛光完成，全检出货，6F2054/6F1605 磨抛完成待检验、返工出货,6F1762/2318 已清底。6F1886 抛光完成，返工出货，6F1937  抛光完成，返工出货。</t>
    <phoneticPr fontId="7" type="noConversion"/>
  </si>
  <si>
    <t>6F2574  模具在番禺赶产。6F2074  已交完，6F1666  暂未生产。</t>
    <phoneticPr fontId="7" type="noConversion"/>
  </si>
  <si>
    <t>6F2192 压铸、机加未生产，磨抛圆盘机生产完成，持续检验、品质异常返工交货。。6F2084 压铸生产中，压铸已完成2W件，预计明天开始机加。</t>
    <phoneticPr fontId="7" type="noConversion"/>
  </si>
  <si>
    <t>6F2314  模具在番禺。6F2186  暂未开始生产。</t>
    <phoneticPr fontId="7" type="noConversion"/>
  </si>
  <si>
    <t>6F2187  压铸生产中。</t>
    <phoneticPr fontId="7" type="noConversion"/>
  </si>
  <si>
    <t>6F2177  磨抛生产中。</t>
    <phoneticPr fontId="7" type="noConversion"/>
  </si>
  <si>
    <t>6F1132 送样不合格，需重新送样。6F2188 压铸完成，机加生产中,明天开始磨抛。</t>
    <phoneticPr fontId="7" type="noConversion"/>
  </si>
  <si>
    <t>未达成原因：1.应商订单不足(中雅、翰森、中扬、中雅、东睿)。2.新供应商磨合（金淼，联洋）。3、天沃品质异常。</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</si>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</sst>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 sqref="K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63</v>
      </c>
    </row>
    <row r="2" spans="1:11" ht="21" customHeight="1" x14ac:dyDescent="0.15">
      <c r="A2" s="23" t="s">
        <v>1</v>
      </c>
      <c r="B2" s="23" t="s">
        <v>2</v>
      </c>
      <c r="C2" s="27" t="s">
        <v>3</v>
      </c>
      <c r="D2" s="23" t="s">
        <v>4</v>
      </c>
      <c r="E2" s="23" t="s">
        <v>5</v>
      </c>
      <c r="F2" s="23"/>
      <c r="G2" s="23"/>
      <c r="H2" s="22" t="s">
        <v>54</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52</v>
      </c>
      <c r="D4" s="9" t="s">
        <v>13</v>
      </c>
      <c r="E4" s="10">
        <v>0</v>
      </c>
      <c r="F4" s="10" t="s">
        <v>14</v>
      </c>
      <c r="G4" s="10">
        <v>21</v>
      </c>
      <c r="H4" s="10" t="s">
        <v>42</v>
      </c>
      <c r="I4" s="8">
        <v>3358</v>
      </c>
      <c r="J4" s="14">
        <f t="shared" ref="J4:J11" si="0">I4/H4</f>
        <v>0.41975000000000001</v>
      </c>
      <c r="K4" s="15" t="s">
        <v>55</v>
      </c>
    </row>
    <row r="5" spans="1:11" ht="30.75" customHeight="1" x14ac:dyDescent="0.15">
      <c r="A5" s="8">
        <v>2</v>
      </c>
      <c r="B5" s="9" t="s">
        <v>15</v>
      </c>
      <c r="C5" s="9" t="s">
        <v>46</v>
      </c>
      <c r="D5" s="9" t="s">
        <v>16</v>
      </c>
      <c r="E5" s="10" t="s">
        <v>14</v>
      </c>
      <c r="F5" s="10">
        <v>0</v>
      </c>
      <c r="G5" s="10" t="s">
        <v>17</v>
      </c>
      <c r="H5" s="10" t="s">
        <v>18</v>
      </c>
      <c r="I5" s="8">
        <v>0</v>
      </c>
      <c r="J5" s="14">
        <f t="shared" si="0"/>
        <v>0</v>
      </c>
      <c r="K5" s="15" t="s">
        <v>51</v>
      </c>
    </row>
    <row r="6" spans="1:11" ht="36" customHeight="1" x14ac:dyDescent="0.15">
      <c r="A6" s="8">
        <v>3</v>
      </c>
      <c r="B6" s="9" t="s">
        <v>19</v>
      </c>
      <c r="C6" s="9" t="s">
        <v>46</v>
      </c>
      <c r="D6" s="9" t="s">
        <v>16</v>
      </c>
      <c r="E6" s="10" t="s">
        <v>14</v>
      </c>
      <c r="F6" s="10" t="s">
        <v>20</v>
      </c>
      <c r="G6" s="10" t="s">
        <v>21</v>
      </c>
      <c r="H6" s="10">
        <v>3000</v>
      </c>
      <c r="I6" s="8">
        <v>0</v>
      </c>
      <c r="J6" s="14">
        <f t="shared" si="0"/>
        <v>0</v>
      </c>
      <c r="K6" s="15" t="s">
        <v>56</v>
      </c>
    </row>
    <row r="7" spans="1:11" ht="42.75" customHeight="1" x14ac:dyDescent="0.15">
      <c r="A7" s="8">
        <v>4</v>
      </c>
      <c r="B7" s="9" t="s">
        <v>22</v>
      </c>
      <c r="C7" s="9" t="s">
        <v>47</v>
      </c>
      <c r="D7" s="9" t="s">
        <v>16</v>
      </c>
      <c r="E7" s="10" t="s">
        <v>14</v>
      </c>
      <c r="F7" s="10" t="s">
        <v>20</v>
      </c>
      <c r="G7" s="10" t="s">
        <v>21</v>
      </c>
      <c r="H7" s="11" t="s">
        <v>40</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0</v>
      </c>
      <c r="J8" s="14">
        <f t="shared" si="0"/>
        <v>0</v>
      </c>
      <c r="K8" s="15" t="s">
        <v>58</v>
      </c>
    </row>
    <row r="9" spans="1:11" ht="27.75" customHeight="1" x14ac:dyDescent="0.15">
      <c r="A9" s="8">
        <v>6</v>
      </c>
      <c r="B9" s="9" t="s">
        <v>26</v>
      </c>
      <c r="C9" s="9" t="s">
        <v>24</v>
      </c>
      <c r="D9" s="9" t="s">
        <v>16</v>
      </c>
      <c r="E9" s="10" t="s">
        <v>14</v>
      </c>
      <c r="F9" s="10" t="s">
        <v>20</v>
      </c>
      <c r="G9" s="10" t="s">
        <v>17</v>
      </c>
      <c r="H9" s="10" t="s">
        <v>18</v>
      </c>
      <c r="I9" s="8">
        <v>0</v>
      </c>
      <c r="J9" s="14">
        <f t="shared" si="0"/>
        <v>0</v>
      </c>
      <c r="K9" s="16"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2232</v>
      </c>
      <c r="J11" s="14">
        <f t="shared" si="0"/>
        <v>0.74399999999999999</v>
      </c>
      <c r="K11" s="16" t="s">
        <v>60</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61</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5590</v>
      </c>
      <c r="J14" s="18">
        <f>I14/H14</f>
        <v>0.22359999999999999</v>
      </c>
      <c r="K14" s="19" t="s">
        <v>62</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D19" s="3" t="s">
        <v>53</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2021-11-02T12:46:50Z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