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<sst xmlns="http://schemas.openxmlformats.org/spreadsheetml/2006/main" count="109" uniqueCount="63">
  <si>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</si>
  <si>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</si>
  <si>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</si>
  <si>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</si>
  <si>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</si>
  <si>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</si>
  <si>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</si>
  <si>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</si>
  <si>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</si>
  <si>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</si>
  <si>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</si>
  <si>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</si>
  <si>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</si>
  <si>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</si>
  <si>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</si>
  <si>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</si>
  <si>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</si>
  <si>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</si>
  <si>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</si>
  <si>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</si>
  <si>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</si>
  <si>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</si>
  <si>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</si>
  <si>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</si>
  <si>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</si>
  <si>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</si>
  <si>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</si>
  <si>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</si>
  <si>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</si>
  <si>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</si>
  <si>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</si>
  <si>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</si>
  <si>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</si>
  <si>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</si>
  <si>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</si>
  <si>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</si>
  <si>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</si>
  <si>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</si>
  <si>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</si>
  <si>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</si>
  <si>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</si>
  <si>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</si>
  <si>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</si>
  <si>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</si>
  <si>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</si>
  <si>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</si>
  <si>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</si>
  <si>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</si>
  <si>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</si>
  <si>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</si>
  <si>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</si>
  <si>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番禺修模中，5C00734 模具在番禺生产。</t>
    <phoneticPr fontId="7" type="noConversion"/>
  </si>
  <si>
    <t>林卫</t>
    <phoneticPr fontId="7" type="noConversion"/>
  </si>
  <si>
    <t>11月
目标产量/天</t>
    <phoneticPr fontId="7" type="noConversion"/>
  </si>
  <si>
    <t>6F2314  模具在番禺。6F2186  暂未开始生产。</t>
    <phoneticPr fontId="7" type="noConversion"/>
  </si>
  <si>
    <t>6F2177  磨抛生产中。</t>
    <phoneticPr fontId="7" type="noConversion"/>
  </si>
  <si>
    <t>未达成原因：1.应商订单不足(中雅、翰森、中扬、中雅、东睿)。2.新供应商磨合（金淼，联洋）。3、天沃品质异常。</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</si>
  <si>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3  </t>
    </r>
    <r>
      <rPr>
        <b/>
        <sz val="10"/>
        <color theme="1"/>
        <rFont val="微软雅黑"/>
        <family val="2"/>
        <charset val="134"/>
      </rPr>
      <t>日</t>
    </r>
    <phoneticPr fontId="7" type="noConversion"/>
  </si>
  <si>
    <t>6F2736 抛光完成，全检出货，6F2054/6F1605 磨抛完成待检验、返工出货,6F1762/2318 已清底。6F1886 抛光完成，返工出货，6F1937  抛光完成，返工出货,飞洋结存不足。</t>
    <phoneticPr fontId="7" type="noConversion"/>
  </si>
  <si>
    <t>6F2574  模具在番禺赶产。6F2074  已交完，6F1666  预计25号左右生产。</t>
    <phoneticPr fontId="7" type="noConversion"/>
  </si>
  <si>
    <t>6F2192 压铸、机加未生产，磨抛圆盘机生产完成，持续检验、品质异常返工交货。。6F2084 压铸生产中，压铸已完成2W件，机加生产中，预计后天开始抛光。</t>
    <phoneticPr fontId="7" type="noConversion"/>
  </si>
  <si>
    <t>6F2187  压铸生产完成，机加生产中。</t>
    <phoneticPr fontId="7" type="noConversion"/>
  </si>
  <si>
    <t>6F1132 送样不合格，需重新送样。6F2188 压铸完成，机加生产中,明天开始磨抛，预计后天有货交。</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</si>
</sst>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1" sqref="K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1549</v>
      </c>
      <c r="J4" s="14">
        <f t="shared" ref="J4:J11" si="0">I4/H4</f>
        <v>0.19362499999999999</v>
      </c>
      <c r="K4" s="15" t="s">
        <v>58</v>
      </c>
    </row>
    <row r="5" spans="1:11" ht="30.75" customHeight="1" x14ac:dyDescent="0.15">
      <c r="A5" s="8">
        <v>2</v>
      </c>
      <c r="B5" s="9" t="s">
        <v>15</v>
      </c>
      <c r="C5" s="9" t="s">
        <v>46</v>
      </c>
      <c r="D5" s="9" t="s">
        <v>16</v>
      </c>
      <c r="E5" s="10" t="s">
        <v>14</v>
      </c>
      <c r="F5" s="10">
        <v>0</v>
      </c>
      <c r="G5" s="10" t="s">
        <v>17</v>
      </c>
      <c r="H5" s="10" t="s">
        <v>18</v>
      </c>
      <c r="I5" s="8">
        <v>0</v>
      </c>
      <c r="J5" s="14">
        <f t="shared" si="0"/>
        <v>0</v>
      </c>
      <c r="K5" s="15" t="s">
        <v>51</v>
      </c>
    </row>
    <row r="6" spans="1:11" ht="36" customHeight="1" x14ac:dyDescent="0.15">
      <c r="A6" s="8">
        <v>3</v>
      </c>
      <c r="B6" s="9" t="s">
        <v>19</v>
      </c>
      <c r="C6" s="9" t="s">
        <v>46</v>
      </c>
      <c r="D6" s="9" t="s">
        <v>16</v>
      </c>
      <c r="E6" s="10" t="s">
        <v>14</v>
      </c>
      <c r="F6" s="10" t="s">
        <v>20</v>
      </c>
      <c r="G6" s="10" t="s">
        <v>21</v>
      </c>
      <c r="H6" s="10">
        <v>3000</v>
      </c>
      <c r="I6" s="8">
        <v>0</v>
      </c>
      <c r="J6" s="14">
        <f t="shared" si="0"/>
        <v>0</v>
      </c>
      <c r="K6" s="15" t="s">
        <v>59</v>
      </c>
    </row>
    <row r="7" spans="1:11" ht="42.75" customHeight="1" x14ac:dyDescent="0.15">
      <c r="A7" s="8">
        <v>4</v>
      </c>
      <c r="B7" s="9" t="s">
        <v>22</v>
      </c>
      <c r="C7" s="9" t="s">
        <v>47</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0</v>
      </c>
      <c r="J8" s="14">
        <f t="shared" si="0"/>
        <v>0</v>
      </c>
      <c r="K8" s="15" t="s">
        <v>54</v>
      </c>
    </row>
    <row r="9" spans="1:11" ht="27.75" customHeight="1" x14ac:dyDescent="0.15">
      <c r="A9" s="8">
        <v>6</v>
      </c>
      <c r="B9" s="9" t="s">
        <v>26</v>
      </c>
      <c r="C9" s="9" t="s">
        <v>24</v>
      </c>
      <c r="D9" s="9" t="s">
        <v>16</v>
      </c>
      <c r="E9" s="10" t="s">
        <v>14</v>
      </c>
      <c r="F9" s="10" t="s">
        <v>20</v>
      </c>
      <c r="G9" s="10" t="s">
        <v>17</v>
      </c>
      <c r="H9" s="10" t="s">
        <v>18</v>
      </c>
      <c r="I9" s="8">
        <v>0</v>
      </c>
      <c r="J9" s="14">
        <f t="shared" si="0"/>
        <v>0</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2597</v>
      </c>
      <c r="J11" s="14">
        <f t="shared" si="0"/>
        <v>0.8656666666666667</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62</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4146</v>
      </c>
      <c r="J14" s="18">
        <f>I14/H14</f>
        <v>0.16583999999999999</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2021-11-03T13:00:00Z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