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5490" yWindow="2940" windowWidth="20730" windowHeight="11550"/>
  </bookViews>
  <sheets>
    <sheet name="江门PN交货" sheetId="4" r:id="rId1"/>
  </sheets>
  <calcPr calcId="145621"/>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I14" i="4" l="1"/>
  <c r="J12" i="4"/>
  <c r="J14" i="4" l="1"/>
  <c r="J11" i="4"/>
  <c r="J10" i="4"/>
  <c r="J9" i="4"/>
  <c r="J8" i="4"/>
  <c r="J7" i="4"/>
  <c r="J6" i="4"/>
  <c r="J5" i="4"/>
  <c r="J4" i="4"/>
</calcChain>
</file>

<file path=xl/sharedStrings.xml><?xml version="1.0" encoding="utf-8"?>
<sst xmlns="http://schemas.openxmlformats.org/spreadsheetml/2006/main" count="109" uniqueCount="63">
  <si>
    <t>番锌-外包产量每日管控表(外购磨抛和电镀件-江门地区)</t>
  </si>
  <si>
    <t>序号</t>
  </si>
  <si>
    <t>供应商</t>
  </si>
  <si>
    <t>海鸥
跟进人员</t>
  </si>
  <si>
    <t>加工类型</t>
  </si>
  <si>
    <t>生产番锌产品情况</t>
  </si>
  <si>
    <t>预计产量</t>
  </si>
  <si>
    <t>产量
达成率</t>
  </si>
  <si>
    <t>问题说明</t>
  </si>
  <si>
    <t>圆盘抛光机
(台)</t>
  </si>
  <si>
    <t>直线抛光机
(台)</t>
  </si>
  <si>
    <t>人工抛光
(人)</t>
  </si>
  <si>
    <t>飞洋</t>
  </si>
  <si>
    <t>托工磨抛</t>
  </si>
  <si>
    <t>1</t>
  </si>
  <si>
    <t>翰森</t>
  </si>
  <si>
    <t>采购磨抛件</t>
  </si>
  <si>
    <t>9</t>
  </si>
  <si>
    <t>3000</t>
  </si>
  <si>
    <t>汇航</t>
  </si>
  <si>
    <t>0</t>
  </si>
  <si>
    <t>10</t>
  </si>
  <si>
    <t>天沃</t>
  </si>
  <si>
    <t>中雅</t>
  </si>
  <si>
    <t>赵泰山</t>
  </si>
  <si>
    <t>4000</t>
  </si>
  <si>
    <t>中扬</t>
  </si>
  <si>
    <t>顶尖</t>
  </si>
  <si>
    <t>东睿</t>
  </si>
  <si>
    <t>6</t>
  </si>
  <si>
    <t>金淼</t>
  </si>
  <si>
    <t>联洋</t>
  </si>
  <si>
    <t>新增供应商</t>
  </si>
  <si>
    <t>合计：</t>
  </si>
  <si>
    <t>25000</t>
  </si>
  <si>
    <t>说明：1.请公出人员到各家现场认真清点生产我司产品的设备数量与人员数量；</t>
  </si>
  <si>
    <t xml:space="preserve">          2.请与各家负责人确认当天可交货数量，简要说明当天产量不达标原因，及需我司协助的资源需求；</t>
  </si>
  <si>
    <t xml:space="preserve">          3.请每天下班前拍照上传当天各家产量日报汇报。</t>
  </si>
  <si>
    <t>公出人：</t>
  </si>
  <si>
    <t>公出单位：</t>
  </si>
  <si>
    <t>3000</t>
    <phoneticPr fontId="7" type="noConversion"/>
  </si>
  <si>
    <t>孙术梅</t>
    <phoneticPr fontId="7" type="noConversion"/>
  </si>
  <si>
    <t>8000</t>
    <phoneticPr fontId="7" type="noConversion"/>
  </si>
  <si>
    <t>2000</t>
    <phoneticPr fontId="7" type="noConversion"/>
  </si>
  <si>
    <t>开模、打样</t>
    <phoneticPr fontId="7" type="noConversion"/>
  </si>
  <si>
    <t>6F2736 压铸模具已退模，开模打样中。</t>
    <phoneticPr fontId="7" type="noConversion"/>
  </si>
  <si>
    <t>赵泰山</t>
    <phoneticPr fontId="7" type="noConversion"/>
  </si>
  <si>
    <t>赵泰山</t>
    <phoneticPr fontId="7" type="noConversion"/>
  </si>
  <si>
    <t>9</t>
    <phoneticPr fontId="7" type="noConversion"/>
  </si>
  <si>
    <t>1</t>
    <phoneticPr fontId="7" type="noConversion"/>
  </si>
  <si>
    <t>0</t>
    <phoneticPr fontId="7" type="noConversion"/>
  </si>
  <si>
    <t>5C00805  番禺修模中，5C00734 模具在番禺生产。</t>
    <phoneticPr fontId="7" type="noConversion"/>
  </si>
  <si>
    <t>林卫</t>
    <phoneticPr fontId="7" type="noConversion"/>
  </si>
  <si>
    <t>11月
目标产量/天</t>
    <phoneticPr fontId="7" type="noConversion"/>
  </si>
  <si>
    <t>未达成原因：1.应商订单不足(中雅、翰森、中扬、中雅、东睿)。2.新供应商磨合（金淼，联洋）。3、天沃品质异常。</t>
    <phoneticPr fontId="7" type="noConversion"/>
  </si>
  <si>
    <t>6F2574  模具在番禺赶产。6F2074  已交完，6F1666  汇航回复预计25号前交完。</t>
    <phoneticPr fontId="7" type="noConversion"/>
  </si>
  <si>
    <t>6F2736 已抛光产品全检出货,6F1886  未开始抛光，6F1937  抛光生产中，返工出货。</t>
    <phoneticPr fontId="7" type="noConversion"/>
  </si>
  <si>
    <t>6F2192 压铸、机加未生产，磨抛生产完成，持续检验、品质异常返工交货。6F2084 压铸生产完成3万件，机加生产中，预计明天开始抛光产出。</t>
    <phoneticPr fontId="7" type="noConversion"/>
  </si>
  <si>
    <t>6F2314  模具在番禺。6F2186  暂未开始投料，已接单有抛光好7000件结存，预计下周一开始交货。</t>
    <phoneticPr fontId="7" type="noConversion"/>
  </si>
  <si>
    <t>6F2187  压铸生产完成，机加生产中，6F2671 压铸生产完成，预计明天开始机加，小批量试镀。</t>
    <phoneticPr fontId="7" type="noConversion"/>
  </si>
  <si>
    <t>6F2177  压铸完成，机加、磨抛生产中。</t>
    <phoneticPr fontId="7" type="noConversion"/>
  </si>
  <si>
    <t>6F1132 送样不合格，需重新送样。6F2188 压铸完成，机加生产中,今日开始磨抛，预计明天有货交。</t>
    <phoneticPr fontId="7" type="noConversion"/>
  </si>
  <si>
    <r>
      <t xml:space="preserve">日期：     </t>
    </r>
    <r>
      <rPr>
        <b/>
        <u/>
        <sz val="10"/>
        <color theme="1"/>
        <rFont val="微软雅黑"/>
        <family val="2"/>
        <charset val="134"/>
      </rPr>
      <t xml:space="preserve">    2021        </t>
    </r>
    <r>
      <rPr>
        <b/>
        <sz val="10"/>
        <color theme="1"/>
        <rFont val="微软雅黑"/>
        <family val="2"/>
        <charset val="134"/>
      </rPr>
      <t xml:space="preserve">年  </t>
    </r>
    <r>
      <rPr>
        <b/>
        <u/>
        <sz val="10"/>
        <color theme="1"/>
        <rFont val="微软雅黑"/>
        <family val="2"/>
        <charset val="134"/>
      </rPr>
      <t xml:space="preserve">   11  </t>
    </r>
    <r>
      <rPr>
        <b/>
        <sz val="10"/>
        <color theme="1"/>
        <rFont val="微软雅黑"/>
        <family val="2"/>
        <charset val="134"/>
      </rPr>
      <t>月</t>
    </r>
    <r>
      <rPr>
        <b/>
        <u/>
        <sz val="10"/>
        <color theme="1"/>
        <rFont val="微软雅黑"/>
        <family val="2"/>
        <charset val="134"/>
      </rPr>
      <t xml:space="preserve">  06  </t>
    </r>
    <r>
      <rPr>
        <b/>
        <sz val="10"/>
        <color theme="1"/>
        <rFont val="微软雅黑"/>
        <family val="2"/>
        <charset val="134"/>
      </rPr>
      <t>日</t>
    </r>
    <phoneticPr fontId="7"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</si>
</sst>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_ [$€-2]* #,##0.00_ ;_ [$€-2]* \-#,##0.00_ ;_ [$€-2]* &quot;-&quot;??_ "/>
    <numFmt numFmtId="177" formatCode="0.0%"/>
  </numFmts>
  <fonts count="8" x14ac:knownFonts="1">
    <font>
      <sz val="11"/>
      <color theme="1"/>
      <name val="宋体"/>
      <charset val="134"/>
      <scheme val="minor"/>
    </font>
    <font>
      <b/>
      <sz val="12"/>
      <color theme="1"/>
      <name val="微软雅黑"/>
      <family val="2"/>
      <charset val="134"/>
    </font>
    <font>
      <b/>
      <sz val="10"/>
      <color theme="1"/>
      <name val="微软雅黑"/>
      <family val="2"/>
      <charset val="134"/>
    </font>
    <font>
      <b/>
      <sz val="18"/>
      <color theme="1"/>
      <name val="微软雅黑"/>
      <family val="2"/>
      <charset val="134"/>
    </font>
    <font>
      <b/>
      <sz val="9"/>
      <color theme="1"/>
      <name val="微软雅黑"/>
      <family val="2"/>
      <charset val="134"/>
    </font>
    <font>
      <sz val="11"/>
      <color theme="1"/>
      <name val="宋体"/>
      <family val="3"/>
      <charset val="134"/>
      <scheme val="minor"/>
    </font>
    <font>
      <b/>
      <u/>
      <sz val="10"/>
      <color theme="1"/>
      <name val="微软雅黑"/>
      <family val="2"/>
      <charset val="134"/>
    </font>
    <font>
      <sz val="9"/>
      <name val="宋体"/>
      <family val="3"/>
      <charset val="134"/>
      <scheme val="minor"/>
    </font>
  </fonts>
  <fills count="3">
    <fill>
      <patternFill patternType="none"/>
    </fill>
    <fill>
      <patternFill patternType="gray125"/>
    </fill>
    <fill>
      <patternFill patternType="solid">
        <fgColor theme="8" tint="0.79995117038483843"/>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s>
  <cellStyleXfs count="3">
    <xf numFmtId="176" fontId="0" fillId="0" borderId="0"/>
    <xf numFmtId="9" fontId="5" fillId="0" borderId="0" applyFont="0" applyFill="0" applyBorder="0" applyAlignment="0" applyProtection="0">
      <alignment vertical="center"/>
    </xf>
    <xf numFmtId="176" fontId="5" fillId="0" borderId="0"/>
  </cellStyleXfs>
  <cellXfs count="28">
    <xf numFmtId="176" fontId="0" fillId="0" borderId="0" xfId="0"/>
    <xf numFmtId="176" fontId="1" fillId="0" borderId="0" xfId="0" applyFont="1" applyAlignment="1">
      <alignment vertical="center"/>
    </xf>
    <xf numFmtId="176" fontId="2" fillId="0" borderId="0" xfId="0" applyFont="1" applyAlignment="1">
      <alignment horizontal="left" vertical="center"/>
    </xf>
    <xf numFmtId="176" fontId="2" fillId="0" borderId="0" xfId="0" applyFont="1" applyAlignment="1">
      <alignment horizontal="center" vertical="center"/>
    </xf>
    <xf numFmtId="176" fontId="2" fillId="0" borderId="0" xfId="0" applyFont="1" applyAlignment="1">
      <alignment vertical="center"/>
    </xf>
    <xf numFmtId="176" fontId="3" fillId="0" borderId="0" xfId="0" applyFont="1" applyAlignment="1">
      <alignment horizontal="left" vertical="center"/>
    </xf>
    <xf numFmtId="176" fontId="3" fillId="0" borderId="0" xfId="0" applyFont="1" applyAlignment="1">
      <alignment horizontal="center" vertical="center"/>
    </xf>
    <xf numFmtId="176" fontId="2" fillId="2" borderId="1" xfId="0" applyFont="1" applyFill="1" applyBorder="1" applyAlignment="1">
      <alignment horizontal="center" vertical="center" wrapText="1"/>
    </xf>
    <xf numFmtId="0" fontId="2" fillId="0" borderId="1" xfId="0" applyNumberFormat="1" applyFont="1" applyBorder="1" applyAlignment="1">
      <alignment horizontal="center" vertical="center"/>
    </xf>
    <xf numFmtId="176" fontId="2" fillId="0" borderId="1" xfId="0" applyFont="1" applyBorder="1" applyAlignment="1">
      <alignment horizontal="center" vertical="center"/>
    </xf>
    <xf numFmtId="49" fontId="2" fillId="0" borderId="1" xfId="0" applyNumberFormat="1" applyFont="1" applyBorder="1" applyAlignment="1">
      <alignment horizontal="center" vertical="center"/>
    </xf>
    <xf numFmtId="49" fontId="2" fillId="0" borderId="0" xfId="0" applyNumberFormat="1" applyFont="1" applyAlignment="1">
      <alignment horizontal="center" vertical="center"/>
    </xf>
    <xf numFmtId="176" fontId="1" fillId="2" borderId="1" xfId="0" applyFont="1" applyFill="1" applyBorder="1" applyAlignment="1">
      <alignment horizontal="center" vertical="center"/>
    </xf>
    <xf numFmtId="49" fontId="1" fillId="2" borderId="1" xfId="0" applyNumberFormat="1" applyFont="1" applyFill="1" applyBorder="1" applyAlignment="1">
      <alignment horizontal="center" vertical="center"/>
    </xf>
    <xf numFmtId="177" fontId="2" fillId="0" borderId="1" xfId="1" applyNumberFormat="1" applyFont="1" applyBorder="1" applyAlignment="1">
      <alignment horizontal="center" vertical="center"/>
    </xf>
    <xf numFmtId="49" fontId="2" fillId="0" borderId="1" xfId="0" applyNumberFormat="1" applyFont="1" applyBorder="1" applyAlignment="1">
      <alignment horizontal="left" vertical="center" wrapText="1"/>
    </xf>
    <xf numFmtId="49" fontId="2" fillId="0" borderId="1" xfId="0" applyNumberFormat="1" applyFont="1" applyBorder="1" applyAlignment="1">
      <alignment horizontal="center" vertical="center" wrapText="1"/>
    </xf>
    <xf numFmtId="0" fontId="1" fillId="2" borderId="1" xfId="0" applyNumberFormat="1" applyFont="1" applyFill="1" applyBorder="1" applyAlignment="1">
      <alignment horizontal="center" vertical="center"/>
    </xf>
    <xf numFmtId="177" fontId="1" fillId="2" borderId="1" xfId="1" applyNumberFormat="1" applyFont="1" applyFill="1" applyBorder="1" applyAlignment="1">
      <alignment horizontal="center" vertical="center"/>
    </xf>
    <xf numFmtId="176" fontId="4" fillId="2" borderId="1" xfId="0" applyFont="1" applyFill="1" applyBorder="1" applyAlignment="1">
      <alignment horizontal="center" vertical="center" wrapText="1"/>
    </xf>
    <xf numFmtId="176" fontId="2" fillId="0" borderId="0" xfId="0" applyFont="1" applyAlignment="1">
      <alignment horizontal="left" vertical="center" wrapText="1"/>
    </xf>
    <xf numFmtId="176" fontId="2" fillId="0" borderId="0" xfId="0" applyFont="1" applyAlignment="1">
      <alignment horizontal="right"/>
    </xf>
    <xf numFmtId="176" fontId="2" fillId="2" borderId="1" xfId="0" applyFont="1" applyFill="1" applyBorder="1" applyAlignment="1">
      <alignment horizontal="center" vertical="center" wrapText="1"/>
    </xf>
    <xf numFmtId="176" fontId="2" fillId="2" borderId="1" xfId="0" applyFont="1" applyFill="1" applyBorder="1" applyAlignment="1">
      <alignment horizontal="center" vertical="center"/>
    </xf>
    <xf numFmtId="176" fontId="2" fillId="2" borderId="2" xfId="0" applyFont="1" applyFill="1" applyBorder="1" applyAlignment="1">
      <alignment horizontal="center" vertical="center"/>
    </xf>
    <xf numFmtId="176" fontId="2" fillId="2" borderId="3" xfId="0" applyFont="1" applyFill="1" applyBorder="1" applyAlignment="1">
      <alignment horizontal="center" vertical="center"/>
    </xf>
    <xf numFmtId="176" fontId="1" fillId="2" borderId="1" xfId="0" applyFont="1" applyFill="1" applyBorder="1" applyAlignment="1">
      <alignment horizontal="center" vertical="center"/>
    </xf>
    <xf numFmtId="176" fontId="2" fillId="2" borderId="2" xfId="0" applyFont="1" applyFill="1" applyBorder="1" applyAlignment="1">
      <alignment horizontal="center" vertical="center" wrapText="1"/>
    </xf>
  </cellXfs>
  <cellStyles count="3">
    <cellStyle name="百分比" xfId="1" builtinId="5"/>
    <cellStyle name="常规" xfId="0" builtinId="0"/>
    <cellStyle name="常规 2" xfId="2"/>
  </cellStyles>
  <dxfs count="0"/>
  <tableStyles count="0" defaultTableStyle="TableStyleMedium2" defaultPivotStyle="PivotStyleMedium9"/>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0"/>
  <sheetViews>
    <sheetView tabSelected="1" workbookViewId="0">
      <selection activeCell="K6" sqref="K6"/>
    </sheetView>
  </sheetViews>
  <sheetFormatPr defaultColWidth="8.875" defaultRowHeight="27.6" customHeight="1" x14ac:dyDescent="0.15"/>
  <cols>
    <col min="1" max="1" width="6.125" style="3" customWidth="1"/>
    <col min="2" max="2" width="7.75" style="3" customWidth="1"/>
    <col min="3" max="3" width="13.25" style="3" customWidth="1"/>
    <col min="4" max="4" width="9.625" style="3" customWidth="1"/>
    <col min="5" max="5" width="8.125" style="3" customWidth="1"/>
    <col min="6" max="6" width="7.375" style="3" customWidth="1"/>
    <col min="7" max="7" width="7.25" style="3" customWidth="1"/>
    <col min="8" max="8" width="9.5" style="3" customWidth="1"/>
    <col min="9" max="9" width="7.625" style="3" customWidth="1"/>
    <col min="10" max="10" width="7.75" style="3" customWidth="1"/>
    <col min="11" max="11" width="62.625" style="3" customWidth="1"/>
    <col min="12" max="16384" width="8.875" style="4"/>
  </cols>
  <sheetData>
    <row r="1" spans="1:11" ht="33" customHeight="1" x14ac:dyDescent="0.35">
      <c r="A1" s="5" t="s">
        <v>0</v>
      </c>
      <c r="B1" s="6"/>
      <c r="C1" s="6"/>
      <c r="D1" s="6"/>
      <c r="E1" s="6"/>
      <c r="F1" s="6"/>
      <c r="G1" s="6"/>
      <c r="H1" s="6"/>
      <c r="I1" s="6"/>
      <c r="J1" s="6"/>
      <c r="K1" s="21" t="s">
        <v>62</v>
      </c>
    </row>
    <row r="2" spans="1:11" ht="21" customHeight="1" x14ac:dyDescent="0.15">
      <c r="A2" s="23" t="s">
        <v>1</v>
      </c>
      <c r="B2" s="23" t="s">
        <v>2</v>
      </c>
      <c r="C2" s="27" t="s">
        <v>3</v>
      </c>
      <c r="D2" s="23" t="s">
        <v>4</v>
      </c>
      <c r="E2" s="23" t="s">
        <v>5</v>
      </c>
      <c r="F2" s="23"/>
      <c r="G2" s="23"/>
      <c r="H2" s="22" t="s">
        <v>53</v>
      </c>
      <c r="I2" s="23" t="s">
        <v>6</v>
      </c>
      <c r="J2" s="22" t="s">
        <v>7</v>
      </c>
      <c r="K2" s="24" t="s">
        <v>8</v>
      </c>
    </row>
    <row r="3" spans="1:11" ht="16.5" customHeight="1" x14ac:dyDescent="0.15">
      <c r="A3" s="23"/>
      <c r="B3" s="23"/>
      <c r="C3" s="25"/>
      <c r="D3" s="23"/>
      <c r="E3" s="7" t="s">
        <v>9</v>
      </c>
      <c r="F3" s="7" t="s">
        <v>10</v>
      </c>
      <c r="G3" s="7" t="s">
        <v>11</v>
      </c>
      <c r="H3" s="23"/>
      <c r="I3" s="23"/>
      <c r="J3" s="23"/>
      <c r="K3" s="25"/>
    </row>
    <row r="4" spans="1:11" ht="45.75" customHeight="1" x14ac:dyDescent="0.15">
      <c r="A4" s="8">
        <v>1</v>
      </c>
      <c r="B4" s="9" t="s">
        <v>12</v>
      </c>
      <c r="C4" s="9" t="s">
        <v>52</v>
      </c>
      <c r="D4" s="9" t="s">
        <v>13</v>
      </c>
      <c r="E4" s="10">
        <v>0</v>
      </c>
      <c r="F4" s="10" t="s">
        <v>14</v>
      </c>
      <c r="G4" s="10">
        <v>21</v>
      </c>
      <c r="H4" s="10" t="s">
        <v>42</v>
      </c>
      <c r="I4" s="8">
        <v>1042</v>
      </c>
      <c r="J4" s="14">
        <f t="shared" ref="J4:J11" si="0">I4/H4</f>
        <v>0.13025</v>
      </c>
      <c r="K4" s="15" t="s">
        <v>56</v>
      </c>
    </row>
    <row r="5" spans="1:11" ht="30.75" customHeight="1" x14ac:dyDescent="0.15">
      <c r="A5" s="8">
        <v>2</v>
      </c>
      <c r="B5" s="9" t="s">
        <v>15</v>
      </c>
      <c r="C5" s="9" t="s">
        <v>46</v>
      </c>
      <c r="D5" s="9" t="s">
        <v>16</v>
      </c>
      <c r="E5" s="10" t="s">
        <v>14</v>
      </c>
      <c r="F5" s="10">
        <v>0</v>
      </c>
      <c r="G5" s="10" t="s">
        <v>17</v>
      </c>
      <c r="H5" s="10" t="s">
        <v>18</v>
      </c>
      <c r="I5" s="8">
        <v>0</v>
      </c>
      <c r="J5" s="14">
        <f t="shared" si="0"/>
        <v>0</v>
      </c>
      <c r="K5" s="15" t="s">
        <v>51</v>
      </c>
    </row>
    <row r="6" spans="1:11" ht="36" customHeight="1" x14ac:dyDescent="0.15">
      <c r="A6" s="8">
        <v>3</v>
      </c>
      <c r="B6" s="9" t="s">
        <v>19</v>
      </c>
      <c r="C6" s="9" t="s">
        <v>46</v>
      </c>
      <c r="D6" s="9" t="s">
        <v>16</v>
      </c>
      <c r="E6" s="10" t="s">
        <v>14</v>
      </c>
      <c r="F6" s="10" t="s">
        <v>20</v>
      </c>
      <c r="G6" s="10" t="s">
        <v>21</v>
      </c>
      <c r="H6" s="10">
        <v>3000</v>
      </c>
      <c r="I6" s="8">
        <v>0</v>
      </c>
      <c r="J6" s="14">
        <f t="shared" si="0"/>
        <v>0</v>
      </c>
      <c r="K6" s="15" t="s">
        <v>55</v>
      </c>
    </row>
    <row r="7" spans="1:11" ht="42.75" customHeight="1" x14ac:dyDescent="0.15">
      <c r="A7" s="8">
        <v>4</v>
      </c>
      <c r="B7" s="9" t="s">
        <v>22</v>
      </c>
      <c r="C7" s="9" t="s">
        <v>47</v>
      </c>
      <c r="D7" s="9" t="s">
        <v>16</v>
      </c>
      <c r="E7" s="10" t="s">
        <v>14</v>
      </c>
      <c r="F7" s="10" t="s">
        <v>20</v>
      </c>
      <c r="G7" s="10" t="s">
        <v>21</v>
      </c>
      <c r="H7" s="11" t="s">
        <v>40</v>
      </c>
      <c r="I7" s="8">
        <v>0</v>
      </c>
      <c r="J7" s="14">
        <f t="shared" si="0"/>
        <v>0</v>
      </c>
      <c r="K7" s="15" t="s">
        <v>57</v>
      </c>
    </row>
    <row r="8" spans="1:11" ht="31.5" customHeight="1" x14ac:dyDescent="0.15">
      <c r="A8" s="8">
        <v>5</v>
      </c>
      <c r="B8" s="9" t="s">
        <v>23</v>
      </c>
      <c r="C8" s="9" t="s">
        <v>24</v>
      </c>
      <c r="D8" s="9" t="s">
        <v>16</v>
      </c>
      <c r="E8" s="10" t="s">
        <v>14</v>
      </c>
      <c r="F8" s="10" t="s">
        <v>20</v>
      </c>
      <c r="G8" s="10" t="s">
        <v>17</v>
      </c>
      <c r="H8" s="10" t="s">
        <v>25</v>
      </c>
      <c r="I8" s="8">
        <v>0</v>
      </c>
      <c r="J8" s="14">
        <f t="shared" si="0"/>
        <v>0</v>
      </c>
      <c r="K8" s="15" t="s">
        <v>58</v>
      </c>
    </row>
    <row r="9" spans="1:11" ht="27.75" customHeight="1" x14ac:dyDescent="0.15">
      <c r="A9" s="8">
        <v>6</v>
      </c>
      <c r="B9" s="9" t="s">
        <v>26</v>
      </c>
      <c r="C9" s="9" t="s">
        <v>24</v>
      </c>
      <c r="D9" s="9" t="s">
        <v>16</v>
      </c>
      <c r="E9" s="10" t="s">
        <v>14</v>
      </c>
      <c r="F9" s="10" t="s">
        <v>20</v>
      </c>
      <c r="G9" s="10" t="s">
        <v>17</v>
      </c>
      <c r="H9" s="10" t="s">
        <v>18</v>
      </c>
      <c r="I9" s="8">
        <v>0</v>
      </c>
      <c r="J9" s="14">
        <f t="shared" si="0"/>
        <v>0</v>
      </c>
      <c r="K9" s="16" t="s">
        <v>59</v>
      </c>
    </row>
    <row r="10" spans="1:11" ht="31.5" customHeight="1" x14ac:dyDescent="0.15">
      <c r="A10" s="8">
        <v>7</v>
      </c>
      <c r="B10" s="9" t="s">
        <v>27</v>
      </c>
      <c r="C10" s="9" t="s">
        <v>24</v>
      </c>
      <c r="D10" s="9" t="s">
        <v>16</v>
      </c>
      <c r="E10" s="10" t="s">
        <v>14</v>
      </c>
      <c r="F10" s="10" t="s">
        <v>20</v>
      </c>
      <c r="G10" s="10" t="s">
        <v>17</v>
      </c>
      <c r="H10" s="10" t="s">
        <v>18</v>
      </c>
      <c r="I10" s="8">
        <v>0</v>
      </c>
      <c r="J10" s="14">
        <f t="shared" si="0"/>
        <v>0</v>
      </c>
      <c r="K10" s="16" t="s">
        <v>45</v>
      </c>
    </row>
    <row r="11" spans="1:11" ht="24.75" customHeight="1" x14ac:dyDescent="0.15">
      <c r="A11" s="8">
        <v>8</v>
      </c>
      <c r="B11" s="9" t="s">
        <v>28</v>
      </c>
      <c r="C11" s="9" t="s">
        <v>24</v>
      </c>
      <c r="D11" s="9" t="s">
        <v>16</v>
      </c>
      <c r="E11" s="10" t="s">
        <v>14</v>
      </c>
      <c r="F11" s="10" t="s">
        <v>20</v>
      </c>
      <c r="G11" s="10" t="s">
        <v>29</v>
      </c>
      <c r="H11" s="10" t="s">
        <v>18</v>
      </c>
      <c r="I11" s="8">
        <v>2100</v>
      </c>
      <c r="J11" s="14">
        <f t="shared" si="0"/>
        <v>0.7</v>
      </c>
      <c r="K11" s="16" t="s">
        <v>60</v>
      </c>
    </row>
    <row r="12" spans="1:11" ht="29.25" customHeight="1" x14ac:dyDescent="0.15">
      <c r="A12" s="8">
        <v>9</v>
      </c>
      <c r="B12" s="9" t="s">
        <v>30</v>
      </c>
      <c r="C12" s="9" t="s">
        <v>24</v>
      </c>
      <c r="D12" s="9" t="s">
        <v>16</v>
      </c>
      <c r="E12" s="10" t="s">
        <v>20</v>
      </c>
      <c r="F12" s="10" t="s">
        <v>20</v>
      </c>
      <c r="G12" s="10" t="s">
        <v>48</v>
      </c>
      <c r="H12" s="10" t="s">
        <v>43</v>
      </c>
      <c r="I12" s="8">
        <v>0</v>
      </c>
      <c r="J12" s="14">
        <f>I12/H12</f>
        <v>0</v>
      </c>
      <c r="K12" s="16" t="s">
        <v>61</v>
      </c>
    </row>
    <row r="13" spans="1:11" ht="25.5" customHeight="1" x14ac:dyDescent="0.15">
      <c r="A13" s="8">
        <v>10</v>
      </c>
      <c r="B13" s="9" t="s">
        <v>31</v>
      </c>
      <c r="C13" s="9" t="s">
        <v>24</v>
      </c>
      <c r="D13" s="9" t="s">
        <v>16</v>
      </c>
      <c r="E13" s="10" t="s">
        <v>50</v>
      </c>
      <c r="F13" s="10" t="s">
        <v>49</v>
      </c>
      <c r="G13" s="10"/>
      <c r="H13" s="10" t="s">
        <v>32</v>
      </c>
      <c r="I13" s="8"/>
      <c r="J13" s="14"/>
      <c r="K13" s="16" t="s">
        <v>44</v>
      </c>
    </row>
    <row r="14" spans="1:11" s="1" customFormat="1" ht="33" customHeight="1" x14ac:dyDescent="0.15">
      <c r="A14" s="26" t="s">
        <v>33</v>
      </c>
      <c r="B14" s="26"/>
      <c r="C14" s="26"/>
      <c r="D14" s="26"/>
      <c r="E14" s="12"/>
      <c r="F14" s="12"/>
      <c r="G14" s="12"/>
      <c r="H14" s="13" t="s">
        <v>34</v>
      </c>
      <c r="I14" s="17">
        <f>I12+I11+I10+I9+I8+I7+I6+I5+I4</f>
        <v>3142</v>
      </c>
      <c r="J14" s="18">
        <f>I14/H14</f>
        <v>0.12567999999999999</v>
      </c>
      <c r="K14" s="19" t="s">
        <v>54</v>
      </c>
    </row>
    <row r="15" spans="1:11" s="2" customFormat="1" ht="21" customHeight="1" x14ac:dyDescent="0.15">
      <c r="A15" s="2" t="s">
        <v>35</v>
      </c>
    </row>
    <row r="16" spans="1:11" s="2" customFormat="1" ht="21" customHeight="1" x14ac:dyDescent="0.15">
      <c r="A16" s="2" t="s">
        <v>36</v>
      </c>
      <c r="K16" s="20"/>
    </row>
    <row r="17" spans="1:11" s="2" customFormat="1" ht="21" customHeight="1" x14ac:dyDescent="0.15">
      <c r="A17" s="2" t="s">
        <v>37</v>
      </c>
    </row>
    <row r="18" spans="1:11" s="2" customFormat="1" ht="9.6" customHeight="1" x14ac:dyDescent="0.15"/>
    <row r="19" spans="1:11" s="3" customFormat="1" ht="27.6" customHeight="1" x14ac:dyDescent="0.15">
      <c r="A19" s="20" t="s">
        <v>38</v>
      </c>
      <c r="B19" s="3" t="s">
        <v>24</v>
      </c>
      <c r="C19" s="3" t="s">
        <v>41</v>
      </c>
      <c r="K19" s="2"/>
    </row>
    <row r="20" spans="1:11" ht="27.6" customHeight="1" x14ac:dyDescent="0.15">
      <c r="A20" s="20" t="s">
        <v>39</v>
      </c>
      <c r="B20" s="3" t="s">
        <v>12</v>
      </c>
      <c r="C20" s="3" t="s">
        <v>15</v>
      </c>
      <c r="D20" s="3" t="s">
        <v>19</v>
      </c>
      <c r="E20" s="3" t="s">
        <v>22</v>
      </c>
      <c r="F20" s="3" t="s">
        <v>23</v>
      </c>
      <c r="G20" s="4" t="s">
        <v>26</v>
      </c>
      <c r="H20" s="3" t="s">
        <v>28</v>
      </c>
      <c r="I20" s="3" t="s">
        <v>27</v>
      </c>
      <c r="J20" s="4" t="s">
        <v>30</v>
      </c>
      <c r="K20" s="2" t="s">
        <v>31</v>
      </c>
    </row>
  </sheetData>
  <mergeCells count="10">
    <mergeCell ref="A14:D14"/>
    <mergeCell ref="A2:A3"/>
    <mergeCell ref="B2:B3"/>
    <mergeCell ref="C2:C3"/>
    <mergeCell ref="D2:D3"/>
    <mergeCell ref="H2:H3"/>
    <mergeCell ref="I2:I3"/>
    <mergeCell ref="J2:J3"/>
    <mergeCell ref="K2:K3"/>
    <mergeCell ref="E2:G2"/>
  </mergeCells>
  <phoneticPr fontId="7" type="noConversion"/>
  <pageMargins left="0.39370078740157499" right="0.39370078740157499" top="0.74803149606299202" bottom="0.74803149606299202" header="0.31496062992126" footer="0.31496062992126"/>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江门PN交货</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34.番禺锌合金品保部.赵泰山</cp:lastModifiedBy>
  <dcterms:created xsi:type="dcterms:W3CDTF">2006-09-16T00:00:00Z</dcterms:created>
  <dcterms:modified xsi:type="dcterms:W3CDTF">2021-11-06T10:09:06Z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2052-11.1.0.10228</vt:lpwstr>
  </property>
</Properties>
</file>