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5490" yWindow="3030" windowWidth="20730" windowHeight="11460"/>
  </bookViews>
  <sheets>
    <sheet name="江门PN交货" sheetId="4" r:id="rId1"/>
  </sheets>
  <calcPr calcId="145621"/>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I14" i="4" l="1"/>
  <c r="J12" i="4"/>
  <c r="J14" i="4" l="1"/>
  <c r="J11" i="4"/>
  <c r="J10" i="4"/>
  <c r="J9" i="4"/>
  <c r="J8" i="4"/>
  <c r="J7" i="4"/>
  <c r="J6" i="4"/>
  <c r="J5" i="4"/>
  <c r="J4" i="4"/>
</calcChain>
</file>

<file path=xl/sharedStrings.xml><?xml version="1.0" encoding="utf-8"?>
<sst xmlns="http://schemas.openxmlformats.org/spreadsheetml/2006/main" count="109" uniqueCount="63">
  <si>
    <t>番锌-外包产量每日管控表(外购磨抛和电镀件-江门地区)</t>
  </si>
  <si>
    <t>序号</t>
  </si>
  <si>
    <t>供应商</t>
  </si>
  <si>
    <t>海鸥
跟进人员</t>
  </si>
  <si>
    <t>加工类型</t>
  </si>
  <si>
    <t>生产番锌产品情况</t>
  </si>
  <si>
    <t>预计产量</t>
  </si>
  <si>
    <t>产量
达成率</t>
  </si>
  <si>
    <t>问题说明</t>
  </si>
  <si>
    <t>圆盘抛光机
(台)</t>
  </si>
  <si>
    <t>直线抛光机
(台)</t>
  </si>
  <si>
    <t>人工抛光
(人)</t>
  </si>
  <si>
    <t>飞洋</t>
  </si>
  <si>
    <t>托工磨抛</t>
  </si>
  <si>
    <t>1</t>
  </si>
  <si>
    <t>翰森</t>
  </si>
  <si>
    <t>采购磨抛件</t>
  </si>
  <si>
    <t>9</t>
  </si>
  <si>
    <t>3000</t>
  </si>
  <si>
    <t>汇航</t>
  </si>
  <si>
    <t>0</t>
  </si>
  <si>
    <t>10</t>
  </si>
  <si>
    <t>天沃</t>
  </si>
  <si>
    <t>中雅</t>
  </si>
  <si>
    <t>赵泰山</t>
  </si>
  <si>
    <t>4000</t>
  </si>
  <si>
    <t>中扬</t>
  </si>
  <si>
    <t>顶尖</t>
  </si>
  <si>
    <t>东睿</t>
  </si>
  <si>
    <t>6</t>
  </si>
  <si>
    <t>金淼</t>
  </si>
  <si>
    <t>联洋</t>
  </si>
  <si>
    <t>新增供应商</t>
  </si>
  <si>
    <t>合计：</t>
  </si>
  <si>
    <t>25000</t>
  </si>
  <si>
    <t>说明：1.请公出人员到各家现场认真清点生产我司产品的设备数量与人员数量；</t>
  </si>
  <si>
    <t xml:space="preserve">          2.请与各家负责人确认当天可交货数量，简要说明当天产量不达标原因，及需我司协助的资源需求；</t>
  </si>
  <si>
    <t xml:space="preserve">          3.请每天下班前拍照上传当天各家产量日报汇报。</t>
  </si>
  <si>
    <t>公出人：</t>
  </si>
  <si>
    <t>公出单位：</t>
  </si>
  <si>
    <t>3000</t>
    <phoneticPr fontId="7" type="noConversion"/>
  </si>
  <si>
    <t>孙术梅</t>
    <phoneticPr fontId="7" type="noConversion"/>
  </si>
  <si>
    <t>8000</t>
    <phoneticPr fontId="7" type="noConversion"/>
  </si>
  <si>
    <t>2000</t>
    <phoneticPr fontId="7" type="noConversion"/>
  </si>
  <si>
    <t>开模、打样</t>
    <phoneticPr fontId="7" type="noConversion"/>
  </si>
  <si>
    <t>6F2736 压铸模具已退模，开模打样中。</t>
    <phoneticPr fontId="7" type="noConversion"/>
  </si>
  <si>
    <t>赵泰山</t>
    <phoneticPr fontId="7" type="noConversion"/>
  </si>
  <si>
    <t>赵泰山</t>
    <phoneticPr fontId="7" type="noConversion"/>
  </si>
  <si>
    <t>9</t>
    <phoneticPr fontId="7" type="noConversion"/>
  </si>
  <si>
    <t>1</t>
    <phoneticPr fontId="7" type="noConversion"/>
  </si>
  <si>
    <t>0</t>
    <phoneticPr fontId="7" type="noConversion"/>
  </si>
  <si>
    <t>林卫</t>
    <phoneticPr fontId="7" type="noConversion"/>
  </si>
  <si>
    <t>11月
目标产量/天</t>
    <phoneticPr fontId="7" type="noConversion"/>
  </si>
  <si>
    <t>未达成原因：1.应商订单不足(中雅、翰森、中扬、中雅、东睿)。2.新供应商磨合（金淼，联洋）。3、天沃品质异常。</t>
    <phoneticPr fontId="7" type="noConversion"/>
  </si>
  <si>
    <t>5C00805 、5C00734 模具在番禺生产。</t>
    <phoneticPr fontId="7" type="noConversion"/>
  </si>
  <si>
    <t>6F1132 送样不合格，需重新送样。6F2188  本月订单完成，已备料2万。</t>
    <phoneticPr fontId="7" type="noConversion"/>
  </si>
  <si>
    <t>6F2177  本月订单完成。</t>
    <phoneticPr fontId="7" type="noConversion"/>
  </si>
  <si>
    <t>6F2187  明天发外磨抛，6F2671 压铸、机加、磨抛生产完成，变形需返工出货。6F1508 压铸生产完成1.2万件，机加生产中。</t>
    <phoneticPr fontId="7" type="noConversion"/>
  </si>
  <si>
    <r>
      <t xml:space="preserve">日期：     </t>
    </r>
    <r>
      <rPr>
        <b/>
        <u/>
        <sz val="10"/>
        <color theme="1"/>
        <rFont val="微软雅黑"/>
        <family val="2"/>
        <charset val="134"/>
      </rPr>
      <t xml:space="preserve">    2021        </t>
    </r>
    <r>
      <rPr>
        <b/>
        <sz val="10"/>
        <color theme="1"/>
        <rFont val="微软雅黑"/>
        <family val="2"/>
        <charset val="134"/>
      </rPr>
      <t xml:space="preserve">年  </t>
    </r>
    <r>
      <rPr>
        <b/>
        <u/>
        <sz val="10"/>
        <color theme="1"/>
        <rFont val="微软雅黑"/>
        <family val="2"/>
        <charset val="134"/>
      </rPr>
      <t xml:space="preserve">   11  </t>
    </r>
    <r>
      <rPr>
        <b/>
        <sz val="10"/>
        <color theme="1"/>
        <rFont val="微软雅黑"/>
        <family val="2"/>
        <charset val="134"/>
      </rPr>
      <t>月</t>
    </r>
    <r>
      <rPr>
        <b/>
        <u/>
        <sz val="10"/>
        <color theme="1"/>
        <rFont val="微软雅黑"/>
        <family val="2"/>
        <charset val="134"/>
      </rPr>
      <t xml:space="preserve">  23  </t>
    </r>
    <r>
      <rPr>
        <b/>
        <sz val="10"/>
        <color theme="1"/>
        <rFont val="微软雅黑"/>
        <family val="2"/>
        <charset val="134"/>
      </rPr>
      <t>日</t>
    </r>
    <phoneticPr fontId="7" type="noConversion"/>
  </si>
  <si>
    <t>6F2736/1886  抛光完成清底出货,，6F1937  抛光生产中，返工持续出货。</t>
    <phoneticPr fontId="7" type="noConversion"/>
  </si>
  <si>
    <t>6F1666  压铸完成1.6万件，本月订单无交货需求。</t>
    <phoneticPr fontId="7" type="noConversion"/>
  </si>
  <si>
    <t>6F2192 品质异常返工交货，压铸修模、试模中。6F2084  抛光完成3000件，待送番禺。</t>
    <phoneticPr fontId="7" type="noConversion"/>
  </si>
  <si>
    <t>6F2186  已接本月后续订单，压铸生产中，19号开始机加，圆盘机抛光，明天开始磨抛出货。</t>
    <phoneticPr fontId="7"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</si>
</sst>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_ [$€-2]* #,##0.00_ ;_ [$€-2]* \-#,##0.00_ ;_ [$€-2]* &quot;-&quot;??_ "/>
    <numFmt numFmtId="177" formatCode="0.0%"/>
  </numFmts>
  <fonts count="8" x14ac:knownFonts="1">
    <font>
      <sz val="11"/>
      <color theme="1"/>
      <name val="宋体"/>
      <charset val="134"/>
      <scheme val="minor"/>
    </font>
    <font>
      <b/>
      <sz val="12"/>
      <color theme="1"/>
      <name val="微软雅黑"/>
      <family val="2"/>
      <charset val="134"/>
    </font>
    <font>
      <b/>
      <sz val="10"/>
      <color theme="1"/>
      <name val="微软雅黑"/>
      <family val="2"/>
      <charset val="134"/>
    </font>
    <font>
      <b/>
      <sz val="18"/>
      <color theme="1"/>
      <name val="微软雅黑"/>
      <family val="2"/>
      <charset val="134"/>
    </font>
    <font>
      <b/>
      <sz val="9"/>
      <color theme="1"/>
      <name val="微软雅黑"/>
      <family val="2"/>
      <charset val="134"/>
    </font>
    <font>
      <sz val="11"/>
      <color theme="1"/>
      <name val="宋体"/>
      <family val="3"/>
      <charset val="134"/>
      <scheme val="minor"/>
    </font>
    <font>
      <b/>
      <u/>
      <sz val="10"/>
      <color theme="1"/>
      <name val="微软雅黑"/>
      <family val="2"/>
      <charset val="134"/>
    </font>
    <font>
      <sz val="9"/>
      <name val="宋体"/>
      <family val="3"/>
      <charset val="134"/>
      <scheme val="minor"/>
    </font>
  </fonts>
  <fills count="3">
    <fill>
      <patternFill patternType="none"/>
    </fill>
    <fill>
      <patternFill patternType="gray125"/>
    </fill>
    <fill>
      <patternFill patternType="solid">
        <fgColor theme="8" tint="0.79995117038483843"/>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s>
  <cellStyleXfs count="3">
    <xf numFmtId="176" fontId="0" fillId="0" borderId="0"/>
    <xf numFmtId="9" fontId="5" fillId="0" borderId="0" applyFont="0" applyFill="0" applyBorder="0" applyAlignment="0" applyProtection="0">
      <alignment vertical="center"/>
    </xf>
    <xf numFmtId="176" fontId="5" fillId="0" borderId="0"/>
  </cellStyleXfs>
  <cellXfs count="28">
    <xf numFmtId="176" fontId="0" fillId="0" borderId="0" xfId="0"/>
    <xf numFmtId="176" fontId="1" fillId="0" borderId="0" xfId="0" applyFont="1" applyAlignment="1">
      <alignment vertical="center"/>
    </xf>
    <xf numFmtId="176" fontId="2" fillId="0" borderId="0" xfId="0" applyFont="1" applyAlignment="1">
      <alignment horizontal="left" vertical="center"/>
    </xf>
    <xf numFmtId="176" fontId="2" fillId="0" borderId="0" xfId="0" applyFont="1" applyAlignment="1">
      <alignment horizontal="center" vertical="center"/>
    </xf>
    <xf numFmtId="176" fontId="2" fillId="0" borderId="0" xfId="0" applyFont="1" applyAlignment="1">
      <alignment vertical="center"/>
    </xf>
    <xf numFmtId="176" fontId="3" fillId="0" borderId="0" xfId="0" applyFont="1" applyAlignment="1">
      <alignment horizontal="left" vertical="center"/>
    </xf>
    <xf numFmtId="176" fontId="3" fillId="0" borderId="0" xfId="0" applyFont="1" applyAlignment="1">
      <alignment horizontal="center" vertical="center"/>
    </xf>
    <xf numFmtId="176" fontId="2" fillId="2" borderId="1" xfId="0" applyFont="1" applyFill="1" applyBorder="1" applyAlignment="1">
      <alignment horizontal="center" vertical="center" wrapText="1"/>
    </xf>
    <xf numFmtId="0" fontId="2" fillId="0" borderId="1" xfId="0" applyNumberFormat="1" applyFont="1" applyBorder="1" applyAlignment="1">
      <alignment horizontal="center" vertical="center"/>
    </xf>
    <xf numFmtId="176" fontId="2" fillId="0" borderId="1" xfId="0" applyFont="1" applyBorder="1" applyAlignment="1">
      <alignment horizontal="center" vertical="center"/>
    </xf>
    <xf numFmtId="49" fontId="2" fillId="0" borderId="1" xfId="0" applyNumberFormat="1" applyFont="1" applyBorder="1" applyAlignment="1">
      <alignment horizontal="center" vertical="center"/>
    </xf>
    <xf numFmtId="49" fontId="2" fillId="0" borderId="0" xfId="0" applyNumberFormat="1" applyFont="1" applyAlignment="1">
      <alignment horizontal="center" vertical="center"/>
    </xf>
    <xf numFmtId="176" fontId="1" fillId="2" borderId="1" xfId="0" applyFont="1" applyFill="1" applyBorder="1" applyAlignment="1">
      <alignment horizontal="center" vertical="center"/>
    </xf>
    <xf numFmtId="49" fontId="1" fillId="2" borderId="1" xfId="0" applyNumberFormat="1" applyFont="1" applyFill="1" applyBorder="1" applyAlignment="1">
      <alignment horizontal="center" vertical="center"/>
    </xf>
    <xf numFmtId="177" fontId="2" fillId="0" borderId="1" xfId="1" applyNumberFormat="1" applyFont="1" applyBorder="1" applyAlignment="1">
      <alignment horizontal="center" vertical="center"/>
    </xf>
    <xf numFmtId="49" fontId="2" fillId="0" borderId="1" xfId="0" applyNumberFormat="1" applyFont="1" applyBorder="1" applyAlignment="1">
      <alignment horizontal="left" vertical="center" wrapText="1"/>
    </xf>
    <xf numFmtId="49" fontId="2" fillId="0" borderId="1" xfId="0" applyNumberFormat="1" applyFont="1" applyBorder="1" applyAlignment="1">
      <alignment horizontal="center" vertical="center" wrapText="1"/>
    </xf>
    <xf numFmtId="0" fontId="1" fillId="2" borderId="1" xfId="0" applyNumberFormat="1" applyFont="1" applyFill="1" applyBorder="1" applyAlignment="1">
      <alignment horizontal="center" vertical="center"/>
    </xf>
    <xf numFmtId="177" fontId="1" fillId="2" borderId="1" xfId="1" applyNumberFormat="1" applyFont="1" applyFill="1" applyBorder="1" applyAlignment="1">
      <alignment horizontal="center" vertical="center"/>
    </xf>
    <xf numFmtId="176" fontId="4" fillId="2" borderId="1" xfId="0" applyFont="1" applyFill="1" applyBorder="1" applyAlignment="1">
      <alignment horizontal="center" vertical="center" wrapText="1"/>
    </xf>
    <xf numFmtId="176" fontId="2" fillId="0" borderId="0" xfId="0" applyFont="1" applyAlignment="1">
      <alignment horizontal="left" vertical="center" wrapText="1"/>
    </xf>
    <xf numFmtId="176" fontId="2" fillId="0" borderId="0" xfId="0" applyFont="1" applyAlignment="1">
      <alignment horizontal="right"/>
    </xf>
    <xf numFmtId="176" fontId="1" fillId="2" borderId="1" xfId="0" applyFont="1" applyFill="1" applyBorder="1" applyAlignment="1">
      <alignment horizontal="center" vertical="center"/>
    </xf>
    <xf numFmtId="176" fontId="2" fillId="2" borderId="1" xfId="0" applyFont="1" applyFill="1" applyBorder="1" applyAlignment="1">
      <alignment horizontal="center" vertical="center"/>
    </xf>
    <xf numFmtId="176" fontId="2" fillId="2" borderId="2" xfId="0" applyFont="1" applyFill="1" applyBorder="1" applyAlignment="1">
      <alignment horizontal="center" vertical="center" wrapText="1"/>
    </xf>
    <xf numFmtId="176" fontId="2" fillId="2" borderId="3" xfId="0" applyFont="1" applyFill="1" applyBorder="1" applyAlignment="1">
      <alignment horizontal="center" vertical="center"/>
    </xf>
    <xf numFmtId="176" fontId="2" fillId="2" borderId="1" xfId="0" applyFont="1" applyFill="1" applyBorder="1" applyAlignment="1">
      <alignment horizontal="center" vertical="center" wrapText="1"/>
    </xf>
    <xf numFmtId="176" fontId="2" fillId="2" borderId="2" xfId="0" applyFont="1" applyFill="1" applyBorder="1" applyAlignment="1">
      <alignment horizontal="center" vertical="center"/>
    </xf>
  </cellXfs>
  <cellStyles count="3">
    <cellStyle name="百分比" xfId="1" builtinId="5"/>
    <cellStyle name="常规" xfId="0" builtinId="0"/>
    <cellStyle name="常规 2" xfId="2"/>
  </cellStyles>
  <dxfs count="0"/>
  <tableStyles count="0" defaultTableStyle="TableStyleMedium2" defaultPivotStyle="PivotStyleMedium9"/>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0"/>
  <sheetViews>
    <sheetView tabSelected="1" workbookViewId="0">
      <selection activeCell="K9" sqref="K9"/>
    </sheetView>
  </sheetViews>
  <sheetFormatPr defaultColWidth="8.875" defaultRowHeight="27.6" customHeight="1" x14ac:dyDescent="0.15"/>
  <cols>
    <col min="1" max="1" width="6.125" style="3" customWidth="1"/>
    <col min="2" max="2" width="7.75" style="3" customWidth="1"/>
    <col min="3" max="3" width="13.25" style="3" customWidth="1"/>
    <col min="4" max="4" width="9.625" style="3" customWidth="1"/>
    <col min="5" max="5" width="8.125" style="3" customWidth="1"/>
    <col min="6" max="6" width="7.375" style="3" customWidth="1"/>
    <col min="7" max="7" width="7.25" style="3" customWidth="1"/>
    <col min="8" max="8" width="9.5" style="3" customWidth="1"/>
    <col min="9" max="9" width="7.625" style="3" customWidth="1"/>
    <col min="10" max="10" width="7.75" style="3" customWidth="1"/>
    <col min="11" max="11" width="62.625" style="3" customWidth="1"/>
    <col min="12" max="16384" width="8.875" style="4"/>
  </cols>
  <sheetData>
    <row r="1" spans="1:11" ht="33" customHeight="1" x14ac:dyDescent="0.35">
      <c r="A1" s="5" t="s">
        <v>0</v>
      </c>
      <c r="B1" s="6"/>
      <c r="C1" s="6"/>
      <c r="D1" s="6"/>
      <c r="E1" s="6"/>
      <c r="F1" s="6"/>
      <c r="G1" s="6"/>
      <c r="H1" s="6"/>
      <c r="I1" s="6"/>
      <c r="J1" s="6"/>
      <c r="K1" s="21" t="s">
        <v>58</v>
      </c>
    </row>
    <row r="2" spans="1:11" ht="21" customHeight="1" x14ac:dyDescent="0.15">
      <c r="A2" s="23" t="s">
        <v>1</v>
      </c>
      <c r="B2" s="23" t="s">
        <v>2</v>
      </c>
      <c r="C2" s="24" t="s">
        <v>3</v>
      </c>
      <c r="D2" s="23" t="s">
        <v>4</v>
      </c>
      <c r="E2" s="23" t="s">
        <v>5</v>
      </c>
      <c r="F2" s="23"/>
      <c r="G2" s="23"/>
      <c r="H2" s="26" t="s">
        <v>52</v>
      </c>
      <c r="I2" s="23" t="s">
        <v>6</v>
      </c>
      <c r="J2" s="26" t="s">
        <v>7</v>
      </c>
      <c r="K2" s="27" t="s">
        <v>8</v>
      </c>
    </row>
    <row r="3" spans="1:11" ht="16.5" customHeight="1" x14ac:dyDescent="0.15">
      <c r="A3" s="23"/>
      <c r="B3" s="23"/>
      <c r="C3" s="25"/>
      <c r="D3" s="23"/>
      <c r="E3" s="7" t="s">
        <v>9</v>
      </c>
      <c r="F3" s="7" t="s">
        <v>10</v>
      </c>
      <c r="G3" s="7" t="s">
        <v>11</v>
      </c>
      <c r="H3" s="23"/>
      <c r="I3" s="23"/>
      <c r="J3" s="23"/>
      <c r="K3" s="25"/>
    </row>
    <row r="4" spans="1:11" ht="45.75" customHeight="1" x14ac:dyDescent="0.15">
      <c r="A4" s="8">
        <v>1</v>
      </c>
      <c r="B4" s="9" t="s">
        <v>12</v>
      </c>
      <c r="C4" s="9" t="s">
        <v>51</v>
      </c>
      <c r="D4" s="9" t="s">
        <v>13</v>
      </c>
      <c r="E4" s="10">
        <v>0</v>
      </c>
      <c r="F4" s="10" t="s">
        <v>14</v>
      </c>
      <c r="G4" s="10">
        <v>21</v>
      </c>
      <c r="H4" s="10" t="s">
        <v>42</v>
      </c>
      <c r="I4" s="8">
        <v>1512</v>
      </c>
      <c r="J4" s="14">
        <f t="shared" ref="J4:J11" si="0">I4/H4</f>
        <v>0.189</v>
      </c>
      <c r="K4" s="15" t="s">
        <v>59</v>
      </c>
    </row>
    <row r="5" spans="1:11" ht="30.75" customHeight="1" x14ac:dyDescent="0.15">
      <c r="A5" s="8">
        <v>2</v>
      </c>
      <c r="B5" s="9" t="s">
        <v>15</v>
      </c>
      <c r="C5" s="9" t="s">
        <v>46</v>
      </c>
      <c r="D5" s="9" t="s">
        <v>16</v>
      </c>
      <c r="E5" s="10" t="s">
        <v>14</v>
      </c>
      <c r="F5" s="10">
        <v>0</v>
      </c>
      <c r="G5" s="10" t="s">
        <v>17</v>
      </c>
      <c r="H5" s="10" t="s">
        <v>18</v>
      </c>
      <c r="I5" s="8">
        <v>0</v>
      </c>
      <c r="J5" s="14">
        <f t="shared" si="0"/>
        <v>0</v>
      </c>
      <c r="K5" s="15" t="s">
        <v>54</v>
      </c>
    </row>
    <row r="6" spans="1:11" ht="36" customHeight="1" x14ac:dyDescent="0.15">
      <c r="A6" s="8">
        <v>3</v>
      </c>
      <c r="B6" s="9" t="s">
        <v>19</v>
      </c>
      <c r="C6" s="9" t="s">
        <v>46</v>
      </c>
      <c r="D6" s="9" t="s">
        <v>16</v>
      </c>
      <c r="E6" s="10" t="s">
        <v>14</v>
      </c>
      <c r="F6" s="10" t="s">
        <v>20</v>
      </c>
      <c r="G6" s="10" t="s">
        <v>21</v>
      </c>
      <c r="H6" s="10">
        <v>3000</v>
      </c>
      <c r="I6" s="8">
        <v>1760</v>
      </c>
      <c r="J6" s="14">
        <f t="shared" si="0"/>
        <v>0.58666666666666667</v>
      </c>
      <c r="K6" s="15" t="s">
        <v>60</v>
      </c>
    </row>
    <row r="7" spans="1:11" ht="42.75" customHeight="1" x14ac:dyDescent="0.15">
      <c r="A7" s="8">
        <v>4</v>
      </c>
      <c r="B7" s="9" t="s">
        <v>22</v>
      </c>
      <c r="C7" s="9" t="s">
        <v>47</v>
      </c>
      <c r="D7" s="9" t="s">
        <v>16</v>
      </c>
      <c r="E7" s="10" t="s">
        <v>14</v>
      </c>
      <c r="F7" s="10" t="s">
        <v>20</v>
      </c>
      <c r="G7" s="10" t="s">
        <v>21</v>
      </c>
      <c r="H7" s="11" t="s">
        <v>40</v>
      </c>
      <c r="I7" s="8">
        <v>1307</v>
      </c>
      <c r="J7" s="14">
        <f t="shared" si="0"/>
        <v>0.43566666666666665</v>
      </c>
      <c r="K7" s="15" t="s">
        <v>61</v>
      </c>
    </row>
    <row r="8" spans="1:11" ht="31.5" customHeight="1" x14ac:dyDescent="0.15">
      <c r="A8" s="8">
        <v>5</v>
      </c>
      <c r="B8" s="9" t="s">
        <v>23</v>
      </c>
      <c r="C8" s="9" t="s">
        <v>24</v>
      </c>
      <c r="D8" s="9" t="s">
        <v>16</v>
      </c>
      <c r="E8" s="10" t="s">
        <v>14</v>
      </c>
      <c r="F8" s="10" t="s">
        <v>20</v>
      </c>
      <c r="G8" s="10" t="s">
        <v>17</v>
      </c>
      <c r="H8" s="10" t="s">
        <v>25</v>
      </c>
      <c r="I8" s="8">
        <v>0</v>
      </c>
      <c r="J8" s="14">
        <f t="shared" si="0"/>
        <v>0</v>
      </c>
      <c r="K8" s="15" t="s">
        <v>62</v>
      </c>
    </row>
    <row r="9" spans="1:11" ht="40.5" customHeight="1" x14ac:dyDescent="0.15">
      <c r="A9" s="8">
        <v>6</v>
      </c>
      <c r="B9" s="9" t="s">
        <v>26</v>
      </c>
      <c r="C9" s="9" t="s">
        <v>24</v>
      </c>
      <c r="D9" s="9" t="s">
        <v>16</v>
      </c>
      <c r="E9" s="10" t="s">
        <v>14</v>
      </c>
      <c r="F9" s="10" t="s">
        <v>20</v>
      </c>
      <c r="G9" s="10" t="s">
        <v>17</v>
      </c>
      <c r="H9" s="10" t="s">
        <v>18</v>
      </c>
      <c r="I9" s="8">
        <v>1202</v>
      </c>
      <c r="J9" s="14">
        <f t="shared" si="0"/>
        <v>0.40066666666666667</v>
      </c>
      <c r="K9" s="16" t="s">
        <v>57</v>
      </c>
    </row>
    <row r="10" spans="1:11" ht="31.5" customHeight="1" x14ac:dyDescent="0.15">
      <c r="A10" s="8">
        <v>7</v>
      </c>
      <c r="B10" s="9" t="s">
        <v>27</v>
      </c>
      <c r="C10" s="9" t="s">
        <v>24</v>
      </c>
      <c r="D10" s="9" t="s">
        <v>16</v>
      </c>
      <c r="E10" s="10" t="s">
        <v>14</v>
      </c>
      <c r="F10" s="10" t="s">
        <v>20</v>
      </c>
      <c r="G10" s="10" t="s">
        <v>17</v>
      </c>
      <c r="H10" s="10" t="s">
        <v>18</v>
      </c>
      <c r="I10" s="8">
        <v>0</v>
      </c>
      <c r="J10" s="14">
        <f t="shared" si="0"/>
        <v>0</v>
      </c>
      <c r="K10" s="16" t="s">
        <v>45</v>
      </c>
    </row>
    <row r="11" spans="1:11" ht="24.75" customHeight="1" x14ac:dyDescent="0.15">
      <c r="A11" s="8">
        <v>8</v>
      </c>
      <c r="B11" s="9" t="s">
        <v>28</v>
      </c>
      <c r="C11" s="9" t="s">
        <v>24</v>
      </c>
      <c r="D11" s="9" t="s">
        <v>16</v>
      </c>
      <c r="E11" s="10" t="s">
        <v>14</v>
      </c>
      <c r="F11" s="10" t="s">
        <v>20</v>
      </c>
      <c r="G11" s="10" t="s">
        <v>29</v>
      </c>
      <c r="H11" s="10" t="s">
        <v>18</v>
      </c>
      <c r="I11" s="8">
        <v>0</v>
      </c>
      <c r="J11" s="14">
        <f t="shared" si="0"/>
        <v>0</v>
      </c>
      <c r="K11" s="16" t="s">
        <v>56</v>
      </c>
    </row>
    <row r="12" spans="1:11" ht="29.25" customHeight="1" x14ac:dyDescent="0.15">
      <c r="A12" s="8">
        <v>9</v>
      </c>
      <c r="B12" s="9" t="s">
        <v>30</v>
      </c>
      <c r="C12" s="9" t="s">
        <v>24</v>
      </c>
      <c r="D12" s="9" t="s">
        <v>16</v>
      </c>
      <c r="E12" s="10" t="s">
        <v>20</v>
      </c>
      <c r="F12" s="10" t="s">
        <v>20</v>
      </c>
      <c r="G12" s="10" t="s">
        <v>48</v>
      </c>
      <c r="H12" s="10" t="s">
        <v>43</v>
      </c>
      <c r="I12" s="8">
        <v>0</v>
      </c>
      <c r="J12" s="14">
        <f>I12/H12</f>
        <v>0</v>
      </c>
      <c r="K12" s="16" t="s">
        <v>55</v>
      </c>
    </row>
    <row r="13" spans="1:11" ht="25.5" customHeight="1" x14ac:dyDescent="0.15">
      <c r="A13" s="8">
        <v>10</v>
      </c>
      <c r="B13" s="9" t="s">
        <v>31</v>
      </c>
      <c r="C13" s="9" t="s">
        <v>24</v>
      </c>
      <c r="D13" s="9" t="s">
        <v>16</v>
      </c>
      <c r="E13" s="10" t="s">
        <v>50</v>
      </c>
      <c r="F13" s="10" t="s">
        <v>49</v>
      </c>
      <c r="G13" s="10"/>
      <c r="H13" s="10" t="s">
        <v>32</v>
      </c>
      <c r="I13" s="8"/>
      <c r="J13" s="14"/>
      <c r="K13" s="16" t="s">
        <v>44</v>
      </c>
    </row>
    <row r="14" spans="1:11" s="1" customFormat="1" ht="33" customHeight="1" x14ac:dyDescent="0.15">
      <c r="A14" s="22" t="s">
        <v>33</v>
      </c>
      <c r="B14" s="22"/>
      <c r="C14" s="22"/>
      <c r="D14" s="22"/>
      <c r="E14" s="12"/>
      <c r="F14" s="12"/>
      <c r="G14" s="12"/>
      <c r="H14" s="13" t="s">
        <v>34</v>
      </c>
      <c r="I14" s="17">
        <f>I12+I11+I10+I9+I8+I7+I6+I5+I4</f>
        <v>5781</v>
      </c>
      <c r="J14" s="18">
        <f>I14/H14</f>
        <v>0.23124</v>
      </c>
      <c r="K14" s="19" t="s">
        <v>53</v>
      </c>
    </row>
    <row r="15" spans="1:11" s="2" customFormat="1" ht="21" customHeight="1" x14ac:dyDescent="0.15">
      <c r="A15" s="2" t="s">
        <v>35</v>
      </c>
    </row>
    <row r="16" spans="1:11" s="2" customFormat="1" ht="21" customHeight="1" x14ac:dyDescent="0.15">
      <c r="A16" s="2" t="s">
        <v>36</v>
      </c>
      <c r="K16" s="20"/>
    </row>
    <row r="17" spans="1:11" s="2" customFormat="1" ht="21" customHeight="1" x14ac:dyDescent="0.15">
      <c r="A17" s="2" t="s">
        <v>37</v>
      </c>
    </row>
    <row r="18" spans="1:11" s="2" customFormat="1" ht="9.6" customHeight="1" x14ac:dyDescent="0.15"/>
    <row r="19" spans="1:11" s="3" customFormat="1" ht="27.6" customHeight="1" x14ac:dyDescent="0.15">
      <c r="A19" s="20" t="s">
        <v>38</v>
      </c>
      <c r="B19" s="3" t="s">
        <v>24</v>
      </c>
      <c r="C19" s="3" t="s">
        <v>41</v>
      </c>
      <c r="K19" s="2"/>
    </row>
    <row r="20" spans="1:11" ht="27.6" customHeight="1" x14ac:dyDescent="0.15">
      <c r="A20" s="20" t="s">
        <v>39</v>
      </c>
      <c r="B20" s="3" t="s">
        <v>12</v>
      </c>
      <c r="C20" s="3" t="s">
        <v>15</v>
      </c>
      <c r="D20" s="3" t="s">
        <v>19</v>
      </c>
      <c r="E20" s="3" t="s">
        <v>22</v>
      </c>
      <c r="F20" s="3" t="s">
        <v>23</v>
      </c>
      <c r="G20" s="4" t="s">
        <v>26</v>
      </c>
      <c r="H20" s="3" t="s">
        <v>28</v>
      </c>
      <c r="I20" s="3" t="s">
        <v>27</v>
      </c>
      <c r="J20" s="4" t="s">
        <v>30</v>
      </c>
      <c r="K20" s="2" t="s">
        <v>31</v>
      </c>
    </row>
  </sheetData>
  <mergeCells count="10">
    <mergeCell ref="H2:H3"/>
    <mergeCell ref="I2:I3"/>
    <mergeCell ref="J2:J3"/>
    <mergeCell ref="K2:K3"/>
    <mergeCell ref="E2:G2"/>
    <mergeCell ref="A14:D14"/>
    <mergeCell ref="A2:A3"/>
    <mergeCell ref="B2:B3"/>
    <mergeCell ref="C2:C3"/>
    <mergeCell ref="D2:D3"/>
  </mergeCells>
  <phoneticPr fontId="7" type="noConversion"/>
  <pageMargins left="0.39370078740157499" right="0.39370078740157499" top="0.74803149606299202" bottom="0.74803149606299202" header="0.31496062992126" footer="0.31496062992126"/>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江门PN交货</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34.番禺锌合金品保部.赵泰山</cp:lastModifiedBy>
  <dcterms:created xsi:type="dcterms:W3CDTF">2006-09-16T00:00:00Z</dcterms:created>
  <dcterms:modified xsi:type="dcterms:W3CDTF">2021-11-23T13:11:32Z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2052-11.1.0.10228</vt:lpwstr>
  </property>
</Properties>
</file>