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F17" i="3" s="1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H19" i="3" l="1"/>
  <c r="AL15" i="3"/>
  <c r="AH15" i="3"/>
  <c r="AD15" i="3"/>
  <c r="Z15" i="3"/>
  <c r="Z19" i="3" s="1"/>
  <c r="V15" i="3"/>
  <c r="R15" i="3"/>
  <c r="N15" i="3"/>
  <c r="J15" i="3"/>
  <c r="J19" i="3" s="1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T19" i="3" s="1"/>
  <c r="AJ15" i="3"/>
  <c r="O15" i="3"/>
  <c r="X19" i="3"/>
  <c r="AM19" i="3"/>
  <c r="V19" i="3"/>
  <c r="AG19" i="3"/>
  <c r="AA19" i="3"/>
  <c r="AL13" i="3"/>
  <c r="AL19" i="3" s="1"/>
  <c r="AH13" i="3"/>
  <c r="AD13" i="3"/>
  <c r="AD19" i="3" s="1"/>
  <c r="Z13" i="3"/>
  <c r="V13" i="3"/>
  <c r="R13" i="3"/>
  <c r="N13" i="3"/>
  <c r="N19" i="3" s="1"/>
  <c r="J13" i="3"/>
  <c r="AM13" i="3"/>
  <c r="AG13" i="3"/>
  <c r="AB13" i="3"/>
  <c r="W13" i="3"/>
  <c r="Q13" i="3"/>
  <c r="Q19" i="3" s="1"/>
  <c r="L13" i="3"/>
  <c r="L19" i="3" s="1"/>
  <c r="AK13" i="3"/>
  <c r="AF13" i="3"/>
  <c r="AA13" i="3"/>
  <c r="U13" i="3"/>
  <c r="U19" i="3" s="1"/>
  <c r="P13" i="3"/>
  <c r="P19" i="3" s="1"/>
  <c r="K13" i="3"/>
  <c r="K19" i="3" s="1"/>
  <c r="AJ13" i="3"/>
  <c r="AE13" i="3"/>
  <c r="Y13" i="3"/>
  <c r="Y19" i="3" s="1"/>
  <c r="T13" i="3"/>
  <c r="O13" i="3"/>
  <c r="X13" i="3"/>
  <c r="S13" i="3"/>
  <c r="AI13" i="3"/>
  <c r="M13" i="3"/>
  <c r="AC13" i="3"/>
  <c r="AC19" i="3" s="1"/>
  <c r="AK19" i="3"/>
  <c r="AI19" i="3"/>
  <c r="AE19" i="3"/>
  <c r="W19" i="3"/>
  <c r="F19" i="3"/>
  <c r="H19" i="3" s="1"/>
  <c r="G3" i="3"/>
  <c r="H3" i="3"/>
  <c r="M19" i="3"/>
  <c r="R19" i="3"/>
  <c r="S19" i="3"/>
  <c r="AF19" i="3"/>
  <c r="O19" i="3"/>
  <c r="AJ19" i="3"/>
  <c r="AB19" i="3"/>
  <c r="AL3" i="3" l="1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<sst xmlns="http://schemas.openxmlformats.org/spreadsheetml/2006/main" count="10138" uniqueCount="241">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</sst>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J23" sqref="J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7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7">
        <f>SUM(C3:D4)</f>
        <v>0</v>
      </c>
      <c r="F3" s="37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5"/>
    </row>
    <row r="4" spans="1:40">
      <c r="A4" s="41"/>
      <c r="B4" s="40"/>
      <c r="C4" s="38"/>
      <c r="D4" s="40"/>
      <c r="E4" s="38"/>
      <c r="F4" s="38"/>
      <c r="G4" s="38"/>
      <c r="H4" s="32"/>
      <c r="I4" s="23" t="s">
        <v>14</v>
      </c>
      <c r="J4" s="28" t="s">
        <v>15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5"/>
    </row>
    <row r="5" spans="1:40">
      <c r="A5" s="41" t="s">
        <v>16</v>
      </c>
      <c r="B5" s="40" t="s">
        <v>12</v>
      </c>
      <c r="C5" s="37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7">
        <f>SUM(C5:D6)</f>
        <v>53333</v>
      </c>
      <c r="F5" s="37">
        <f>+E5-SUM(J6:AM6)</f>
        <v>53333</v>
      </c>
      <c r="G5" s="39">
        <f>INT(F5/27)</f>
        <v>1975</v>
      </c>
      <c r="H5" s="31">
        <f>IFERROR(1-F5/E5,"0.0%")</f>
        <v>0</v>
      </c>
      <c r="I5" s="23" t="s">
        <v>17</v>
      </c>
      <c r="J5" s="27">
        <f t="shared" ref="J5:AM5" si="3">$G5</f>
        <v>1975</v>
      </c>
      <c r="K5" s="27">
        <f t="shared" si="3"/>
        <v>1975</v>
      </c>
      <c r="L5" s="27">
        <f t="shared" si="3"/>
        <v>1975</v>
      </c>
      <c r="M5" s="27">
        <f t="shared" si="3"/>
        <v>1975</v>
      </c>
      <c r="N5" s="27">
        <f t="shared" si="3"/>
        <v>1975</v>
      </c>
      <c r="O5" s="27">
        <f t="shared" si="3"/>
        <v>1975</v>
      </c>
      <c r="P5" s="27">
        <f t="shared" si="3"/>
        <v>1975</v>
      </c>
      <c r="Q5" s="27">
        <f t="shared" si="3"/>
        <v>1975</v>
      </c>
      <c r="R5" s="27">
        <f t="shared" si="3"/>
        <v>1975</v>
      </c>
      <c r="S5" s="27">
        <f t="shared" si="3"/>
        <v>1975</v>
      </c>
      <c r="T5" s="27">
        <f t="shared" si="3"/>
        <v>1975</v>
      </c>
      <c r="U5" s="27">
        <f t="shared" si="3"/>
        <v>1975</v>
      </c>
      <c r="V5" s="27">
        <f t="shared" si="3"/>
        <v>1975</v>
      </c>
      <c r="W5" s="27">
        <f t="shared" si="3"/>
        <v>1975</v>
      </c>
      <c r="X5" s="27">
        <f t="shared" si="3"/>
        <v>1975</v>
      </c>
      <c r="Y5" s="27">
        <f t="shared" si="3"/>
        <v>1975</v>
      </c>
      <c r="Z5" s="27">
        <f t="shared" si="3"/>
        <v>1975</v>
      </c>
      <c r="AA5" s="27">
        <f t="shared" si="3"/>
        <v>1975</v>
      </c>
      <c r="AB5" s="27">
        <f t="shared" si="3"/>
        <v>1975</v>
      </c>
      <c r="AC5" s="27">
        <f t="shared" si="3"/>
        <v>1975</v>
      </c>
      <c r="AD5" s="27">
        <f t="shared" si="3"/>
        <v>1975</v>
      </c>
      <c r="AE5" s="27">
        <f t="shared" si="3"/>
        <v>1975</v>
      </c>
      <c r="AF5" s="27">
        <f t="shared" si="3"/>
        <v>1975</v>
      </c>
      <c r="AG5" s="27">
        <f t="shared" si="3"/>
        <v>1975</v>
      </c>
      <c r="AH5" s="27">
        <f t="shared" si="3"/>
        <v>1975</v>
      </c>
      <c r="AI5" s="27">
        <f t="shared" si="3"/>
        <v>1975</v>
      </c>
      <c r="AJ5" s="27">
        <f t="shared" si="3"/>
        <v>1975</v>
      </c>
      <c r="AK5" s="27">
        <f t="shared" si="3"/>
        <v>1975</v>
      </c>
      <c r="AL5" s="27">
        <f t="shared" si="3"/>
        <v>1975</v>
      </c>
      <c r="AM5" s="27">
        <f t="shared" si="3"/>
        <v>1975</v>
      </c>
      <c r="AN5" s="35"/>
    </row>
    <row r="6" spans="1:40">
      <c r="A6" s="41"/>
      <c r="B6" s="40"/>
      <c r="C6" s="38"/>
      <c r="D6" s="40"/>
      <c r="E6" s="38"/>
      <c r="F6" s="38"/>
      <c r="G6" s="38"/>
      <c r="H6" s="32"/>
      <c r="I6" s="23" t="s">
        <v>14</v>
      </c>
      <c r="J6" s="28" t="s">
        <v>15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5"/>
    </row>
    <row r="7" spans="1:40">
      <c r="A7" s="41" t="s">
        <v>18</v>
      </c>
      <c r="B7" s="40" t="s">
        <v>12</v>
      </c>
      <c r="C7" s="37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7">
        <f>SUM(C7:D8)</f>
        <v>43751</v>
      </c>
      <c r="F7" s="37">
        <f>+E7-SUM(J8:AM8)</f>
        <v>43751</v>
      </c>
      <c r="G7" s="39">
        <f>INT(F7/27)</f>
        <v>1620</v>
      </c>
      <c r="H7" s="31">
        <f>IFERROR(1-F7/E7,"0.0%")</f>
        <v>0</v>
      </c>
      <c r="I7" s="23" t="s">
        <v>17</v>
      </c>
      <c r="J7" s="27">
        <f t="shared" ref="J7:AM7" si="4">$G7</f>
        <v>1620</v>
      </c>
      <c r="K7" s="27">
        <f t="shared" si="4"/>
        <v>1620</v>
      </c>
      <c r="L7" s="27">
        <f t="shared" si="4"/>
        <v>1620</v>
      </c>
      <c r="M7" s="27">
        <f t="shared" si="4"/>
        <v>1620</v>
      </c>
      <c r="N7" s="27">
        <f t="shared" si="4"/>
        <v>1620</v>
      </c>
      <c r="O7" s="27">
        <f t="shared" si="4"/>
        <v>1620</v>
      </c>
      <c r="P7" s="27">
        <f t="shared" si="4"/>
        <v>1620</v>
      </c>
      <c r="Q7" s="27">
        <f t="shared" si="4"/>
        <v>1620</v>
      </c>
      <c r="R7" s="27">
        <f t="shared" si="4"/>
        <v>1620</v>
      </c>
      <c r="S7" s="27">
        <f t="shared" si="4"/>
        <v>1620</v>
      </c>
      <c r="T7" s="27">
        <f t="shared" si="4"/>
        <v>1620</v>
      </c>
      <c r="U7" s="27">
        <f t="shared" si="4"/>
        <v>1620</v>
      </c>
      <c r="V7" s="27">
        <f t="shared" si="4"/>
        <v>1620</v>
      </c>
      <c r="W7" s="27">
        <f t="shared" si="4"/>
        <v>1620</v>
      </c>
      <c r="X7" s="27">
        <f t="shared" si="4"/>
        <v>1620</v>
      </c>
      <c r="Y7" s="27">
        <f t="shared" si="4"/>
        <v>1620</v>
      </c>
      <c r="Z7" s="27">
        <f t="shared" si="4"/>
        <v>1620</v>
      </c>
      <c r="AA7" s="27">
        <f t="shared" si="4"/>
        <v>1620</v>
      </c>
      <c r="AB7" s="27">
        <f t="shared" si="4"/>
        <v>1620</v>
      </c>
      <c r="AC7" s="27">
        <f t="shared" si="4"/>
        <v>1620</v>
      </c>
      <c r="AD7" s="27">
        <f t="shared" si="4"/>
        <v>1620</v>
      </c>
      <c r="AE7" s="27">
        <f t="shared" si="4"/>
        <v>1620</v>
      </c>
      <c r="AF7" s="27">
        <f t="shared" si="4"/>
        <v>1620</v>
      </c>
      <c r="AG7" s="27">
        <f t="shared" si="4"/>
        <v>1620</v>
      </c>
      <c r="AH7" s="27">
        <f t="shared" si="4"/>
        <v>1620</v>
      </c>
      <c r="AI7" s="27">
        <f t="shared" si="4"/>
        <v>1620</v>
      </c>
      <c r="AJ7" s="27">
        <f t="shared" si="4"/>
        <v>1620</v>
      </c>
      <c r="AK7" s="27">
        <f t="shared" si="4"/>
        <v>1620</v>
      </c>
      <c r="AL7" s="27">
        <f t="shared" si="4"/>
        <v>1620</v>
      </c>
      <c r="AM7" s="27">
        <f t="shared" si="4"/>
        <v>1620</v>
      </c>
      <c r="AN7" s="35"/>
    </row>
    <row r="8" spans="1:40">
      <c r="A8" s="41"/>
      <c r="B8" s="40"/>
      <c r="C8" s="38"/>
      <c r="D8" s="40"/>
      <c r="E8" s="38"/>
      <c r="F8" s="38"/>
      <c r="G8" s="38"/>
      <c r="H8" s="32"/>
      <c r="I8" s="23" t="s">
        <v>14</v>
      </c>
      <c r="J8" s="28" t="s">
        <v>15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5"/>
    </row>
    <row r="9" spans="1:40">
      <c r="A9" s="41" t="s">
        <v>19</v>
      </c>
      <c r="B9" s="40" t="s">
        <v>12</v>
      </c>
      <c r="C9" s="37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7">
        <f>SUM(C9:D10)</f>
        <v>33376</v>
      </c>
      <c r="F9" s="37">
        <f>+E9-SUM(J10:AM10)</f>
        <v>33376</v>
      </c>
      <c r="G9" s="39">
        <f>INT(F9/27)</f>
        <v>1236</v>
      </c>
      <c r="H9" s="31">
        <f>IFERROR(1-F9/E9,"0.0%")</f>
        <v>0</v>
      </c>
      <c r="I9" s="23" t="s">
        <v>17</v>
      </c>
      <c r="J9" s="27">
        <f t="shared" ref="J9:AM9" si="5">$G9</f>
        <v>1236</v>
      </c>
      <c r="K9" s="27">
        <f t="shared" si="5"/>
        <v>1236</v>
      </c>
      <c r="L9" s="27">
        <f t="shared" si="5"/>
        <v>1236</v>
      </c>
      <c r="M9" s="27">
        <f t="shared" si="5"/>
        <v>1236</v>
      </c>
      <c r="N9" s="27">
        <f t="shared" si="5"/>
        <v>1236</v>
      </c>
      <c r="O9" s="27">
        <f t="shared" si="5"/>
        <v>1236</v>
      </c>
      <c r="P9" s="27">
        <f t="shared" si="5"/>
        <v>1236</v>
      </c>
      <c r="Q9" s="27">
        <f t="shared" si="5"/>
        <v>1236</v>
      </c>
      <c r="R9" s="27">
        <f t="shared" si="5"/>
        <v>1236</v>
      </c>
      <c r="S9" s="27">
        <f t="shared" si="5"/>
        <v>1236</v>
      </c>
      <c r="T9" s="27">
        <f t="shared" si="5"/>
        <v>1236</v>
      </c>
      <c r="U9" s="27">
        <f t="shared" si="5"/>
        <v>1236</v>
      </c>
      <c r="V9" s="27">
        <f t="shared" si="5"/>
        <v>1236</v>
      </c>
      <c r="W9" s="27">
        <f t="shared" si="5"/>
        <v>1236</v>
      </c>
      <c r="X9" s="27">
        <f t="shared" si="5"/>
        <v>1236</v>
      </c>
      <c r="Y9" s="27">
        <f t="shared" si="5"/>
        <v>1236</v>
      </c>
      <c r="Z9" s="27">
        <f t="shared" si="5"/>
        <v>1236</v>
      </c>
      <c r="AA9" s="27">
        <f t="shared" si="5"/>
        <v>1236</v>
      </c>
      <c r="AB9" s="27">
        <f t="shared" si="5"/>
        <v>1236</v>
      </c>
      <c r="AC9" s="27">
        <f t="shared" si="5"/>
        <v>1236</v>
      </c>
      <c r="AD9" s="27">
        <f t="shared" si="5"/>
        <v>1236</v>
      </c>
      <c r="AE9" s="27">
        <f t="shared" si="5"/>
        <v>1236</v>
      </c>
      <c r="AF9" s="27">
        <f t="shared" si="5"/>
        <v>1236</v>
      </c>
      <c r="AG9" s="27">
        <f t="shared" si="5"/>
        <v>1236</v>
      </c>
      <c r="AH9" s="27">
        <f t="shared" si="5"/>
        <v>1236</v>
      </c>
      <c r="AI9" s="27">
        <f t="shared" si="5"/>
        <v>1236</v>
      </c>
      <c r="AJ9" s="27">
        <f t="shared" si="5"/>
        <v>1236</v>
      </c>
      <c r="AK9" s="27">
        <f t="shared" si="5"/>
        <v>1236</v>
      </c>
      <c r="AL9" s="27">
        <f t="shared" si="5"/>
        <v>1236</v>
      </c>
      <c r="AM9" s="27">
        <f t="shared" si="5"/>
        <v>1236</v>
      </c>
      <c r="AN9" s="35"/>
    </row>
    <row r="10" spans="1:40">
      <c r="A10" s="41"/>
      <c r="B10" s="40"/>
      <c r="C10" s="38"/>
      <c r="D10" s="40"/>
      <c r="E10" s="38"/>
      <c r="F10" s="38"/>
      <c r="G10" s="38"/>
      <c r="H10" s="32"/>
      <c r="I10" s="23" t="s">
        <v>14</v>
      </c>
      <c r="J10" s="28" t="s">
        <v>15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5"/>
    </row>
    <row r="11" spans="1:40">
      <c r="A11" s="41" t="s">
        <v>20</v>
      </c>
      <c r="B11" s="40" t="s">
        <v>12</v>
      </c>
      <c r="C11" s="37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7">
        <f>SUM(C11:D12)</f>
        <v>91757</v>
      </c>
      <c r="F11" s="37">
        <f>+E11-SUM(J12:AM12)</f>
        <v>91757</v>
      </c>
      <c r="G11" s="39">
        <f>INT(F11/27)</f>
        <v>3398</v>
      </c>
      <c r="H11" s="31">
        <f t="shared" ref="H11:H13" si="6">IFERROR(1-F11/E11,"0.0%")</f>
        <v>0</v>
      </c>
      <c r="I11" s="23" t="s">
        <v>17</v>
      </c>
      <c r="J11" s="27">
        <f t="shared" ref="J11:AM11" si="7">$G11</f>
        <v>3398</v>
      </c>
      <c r="K11" s="27">
        <f t="shared" si="7"/>
        <v>3398</v>
      </c>
      <c r="L11" s="27">
        <f t="shared" si="7"/>
        <v>3398</v>
      </c>
      <c r="M11" s="27">
        <f t="shared" si="7"/>
        <v>3398</v>
      </c>
      <c r="N11" s="27">
        <f t="shared" si="7"/>
        <v>3398</v>
      </c>
      <c r="O11" s="27">
        <f t="shared" si="7"/>
        <v>3398</v>
      </c>
      <c r="P11" s="27">
        <f t="shared" si="7"/>
        <v>3398</v>
      </c>
      <c r="Q11" s="27">
        <f t="shared" si="7"/>
        <v>3398</v>
      </c>
      <c r="R11" s="27">
        <f t="shared" si="7"/>
        <v>3398</v>
      </c>
      <c r="S11" s="27">
        <f t="shared" si="7"/>
        <v>3398</v>
      </c>
      <c r="T11" s="27">
        <f t="shared" si="7"/>
        <v>3398</v>
      </c>
      <c r="U11" s="27">
        <f t="shared" si="7"/>
        <v>3398</v>
      </c>
      <c r="V11" s="27">
        <f t="shared" si="7"/>
        <v>3398</v>
      </c>
      <c r="W11" s="27">
        <f t="shared" si="7"/>
        <v>3398</v>
      </c>
      <c r="X11" s="27">
        <f t="shared" si="7"/>
        <v>3398</v>
      </c>
      <c r="Y11" s="27">
        <f t="shared" si="7"/>
        <v>3398</v>
      </c>
      <c r="Z11" s="27">
        <f t="shared" si="7"/>
        <v>3398</v>
      </c>
      <c r="AA11" s="27">
        <f t="shared" si="7"/>
        <v>3398</v>
      </c>
      <c r="AB11" s="27">
        <f t="shared" si="7"/>
        <v>3398</v>
      </c>
      <c r="AC11" s="27">
        <f t="shared" si="7"/>
        <v>3398</v>
      </c>
      <c r="AD11" s="27">
        <f t="shared" si="7"/>
        <v>3398</v>
      </c>
      <c r="AE11" s="27">
        <f t="shared" si="7"/>
        <v>3398</v>
      </c>
      <c r="AF11" s="27">
        <f t="shared" si="7"/>
        <v>3398</v>
      </c>
      <c r="AG11" s="27">
        <f t="shared" si="7"/>
        <v>3398</v>
      </c>
      <c r="AH11" s="27">
        <f t="shared" si="7"/>
        <v>3398</v>
      </c>
      <c r="AI11" s="27">
        <f t="shared" si="7"/>
        <v>3398</v>
      </c>
      <c r="AJ11" s="27">
        <f t="shared" si="7"/>
        <v>3398</v>
      </c>
      <c r="AK11" s="27">
        <f t="shared" si="7"/>
        <v>3398</v>
      </c>
      <c r="AL11" s="27">
        <f t="shared" si="7"/>
        <v>3398</v>
      </c>
      <c r="AM11" s="27">
        <f t="shared" si="7"/>
        <v>3398</v>
      </c>
      <c r="AN11" s="35"/>
    </row>
    <row r="12" spans="1:40">
      <c r="A12" s="41"/>
      <c r="B12" s="40"/>
      <c r="C12" s="38"/>
      <c r="D12" s="40"/>
      <c r="E12" s="38"/>
      <c r="F12" s="38"/>
      <c r="G12" s="38"/>
      <c r="H12" s="32"/>
      <c r="I12" s="23" t="s">
        <v>14</v>
      </c>
      <c r="J12" s="28" t="s">
        <v>15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5"/>
    </row>
    <row r="13" spans="1:40">
      <c r="A13" s="41" t="s">
        <v>21</v>
      </c>
      <c r="B13" s="40" t="s">
        <v>12</v>
      </c>
      <c r="C13" s="37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7">
        <f>SUM(C13:D14)</f>
        <v>43752</v>
      </c>
      <c r="F13" s="37">
        <f>+E13-SUM(J14:AM14)</f>
        <v>43752</v>
      </c>
      <c r="G13" s="39">
        <f>INT(F13/27)</f>
        <v>1620</v>
      </c>
      <c r="H13" s="31">
        <f t="shared" si="6"/>
        <v>0</v>
      </c>
      <c r="I13" s="23" t="s">
        <v>17</v>
      </c>
      <c r="J13" s="27">
        <f t="shared" ref="J13:AM13" si="8">$G13</f>
        <v>1620</v>
      </c>
      <c r="K13" s="27">
        <f t="shared" si="8"/>
        <v>1620</v>
      </c>
      <c r="L13" s="27">
        <f t="shared" si="8"/>
        <v>1620</v>
      </c>
      <c r="M13" s="27">
        <f t="shared" si="8"/>
        <v>1620</v>
      </c>
      <c r="N13" s="27">
        <f t="shared" si="8"/>
        <v>1620</v>
      </c>
      <c r="O13" s="27">
        <f t="shared" si="8"/>
        <v>1620</v>
      </c>
      <c r="P13" s="27">
        <f t="shared" si="8"/>
        <v>1620</v>
      </c>
      <c r="Q13" s="27">
        <f t="shared" si="8"/>
        <v>1620</v>
      </c>
      <c r="R13" s="27">
        <f t="shared" si="8"/>
        <v>1620</v>
      </c>
      <c r="S13" s="27">
        <f t="shared" si="8"/>
        <v>1620</v>
      </c>
      <c r="T13" s="27">
        <f t="shared" si="8"/>
        <v>1620</v>
      </c>
      <c r="U13" s="27">
        <f t="shared" si="8"/>
        <v>1620</v>
      </c>
      <c r="V13" s="27">
        <f t="shared" si="8"/>
        <v>1620</v>
      </c>
      <c r="W13" s="27">
        <f t="shared" si="8"/>
        <v>1620</v>
      </c>
      <c r="X13" s="27">
        <f t="shared" si="8"/>
        <v>1620</v>
      </c>
      <c r="Y13" s="27">
        <f t="shared" si="8"/>
        <v>1620</v>
      </c>
      <c r="Z13" s="27">
        <f t="shared" si="8"/>
        <v>1620</v>
      </c>
      <c r="AA13" s="27">
        <f t="shared" si="8"/>
        <v>1620</v>
      </c>
      <c r="AB13" s="27">
        <f t="shared" si="8"/>
        <v>1620</v>
      </c>
      <c r="AC13" s="27">
        <f t="shared" si="8"/>
        <v>1620</v>
      </c>
      <c r="AD13" s="27">
        <f t="shared" si="8"/>
        <v>1620</v>
      </c>
      <c r="AE13" s="27">
        <f t="shared" si="8"/>
        <v>1620</v>
      </c>
      <c r="AF13" s="27">
        <f t="shared" si="8"/>
        <v>1620</v>
      </c>
      <c r="AG13" s="27">
        <f t="shared" si="8"/>
        <v>1620</v>
      </c>
      <c r="AH13" s="27">
        <f t="shared" si="8"/>
        <v>1620</v>
      </c>
      <c r="AI13" s="27">
        <f t="shared" si="8"/>
        <v>1620</v>
      </c>
      <c r="AJ13" s="27">
        <f t="shared" si="8"/>
        <v>1620</v>
      </c>
      <c r="AK13" s="27">
        <f t="shared" si="8"/>
        <v>1620</v>
      </c>
      <c r="AL13" s="27">
        <f t="shared" si="8"/>
        <v>1620</v>
      </c>
      <c r="AM13" s="27">
        <f t="shared" si="8"/>
        <v>1620</v>
      </c>
      <c r="AN13" s="35"/>
    </row>
    <row r="14" spans="1:40">
      <c r="A14" s="41"/>
      <c r="B14" s="40"/>
      <c r="C14" s="38"/>
      <c r="D14" s="40"/>
      <c r="E14" s="38"/>
      <c r="F14" s="38"/>
      <c r="G14" s="38"/>
      <c r="H14" s="32"/>
      <c r="I14" s="23" t="s">
        <v>14</v>
      </c>
      <c r="J14" s="28" t="s">
        <v>15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5"/>
    </row>
    <row r="15" spans="1:40">
      <c r="A15" s="36" t="s">
        <v>22</v>
      </c>
      <c r="B15" s="40" t="s">
        <v>12</v>
      </c>
      <c r="C15" s="37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7">
        <f>SUM(C15:D16)</f>
        <v>11944</v>
      </c>
      <c r="F15" s="37">
        <f>+E15-SUM(J16:AM16)</f>
        <v>11944</v>
      </c>
      <c r="G15" s="39">
        <f>INT(F15/27)</f>
        <v>442</v>
      </c>
      <c r="H15" s="31">
        <f>IFERROR(1-F15/E15,"0.0%")</f>
        <v>0</v>
      </c>
      <c r="I15" s="23" t="s">
        <v>17</v>
      </c>
      <c r="J15" s="27">
        <f t="shared" ref="J15:AM15" si="9">$G15</f>
        <v>442</v>
      </c>
      <c r="K15" s="27">
        <f t="shared" si="9"/>
        <v>442</v>
      </c>
      <c r="L15" s="27">
        <f t="shared" si="9"/>
        <v>442</v>
      </c>
      <c r="M15" s="27">
        <f t="shared" si="9"/>
        <v>442</v>
      </c>
      <c r="N15" s="27">
        <f t="shared" si="9"/>
        <v>442</v>
      </c>
      <c r="O15" s="27">
        <f t="shared" si="9"/>
        <v>442</v>
      </c>
      <c r="P15" s="27">
        <f t="shared" si="9"/>
        <v>442</v>
      </c>
      <c r="Q15" s="27">
        <f t="shared" si="9"/>
        <v>442</v>
      </c>
      <c r="R15" s="27">
        <f t="shared" si="9"/>
        <v>442</v>
      </c>
      <c r="S15" s="27">
        <f t="shared" si="9"/>
        <v>442</v>
      </c>
      <c r="T15" s="27">
        <f t="shared" si="9"/>
        <v>442</v>
      </c>
      <c r="U15" s="27">
        <f t="shared" si="9"/>
        <v>442</v>
      </c>
      <c r="V15" s="27">
        <f t="shared" si="9"/>
        <v>442</v>
      </c>
      <c r="W15" s="27">
        <f t="shared" si="9"/>
        <v>442</v>
      </c>
      <c r="X15" s="27">
        <f t="shared" si="9"/>
        <v>442</v>
      </c>
      <c r="Y15" s="27">
        <f t="shared" si="9"/>
        <v>442</v>
      </c>
      <c r="Z15" s="27">
        <f t="shared" si="9"/>
        <v>442</v>
      </c>
      <c r="AA15" s="27">
        <f t="shared" si="9"/>
        <v>442</v>
      </c>
      <c r="AB15" s="27">
        <f t="shared" si="9"/>
        <v>442</v>
      </c>
      <c r="AC15" s="27">
        <f t="shared" si="9"/>
        <v>442</v>
      </c>
      <c r="AD15" s="27">
        <f t="shared" si="9"/>
        <v>442</v>
      </c>
      <c r="AE15" s="27">
        <f t="shared" si="9"/>
        <v>442</v>
      </c>
      <c r="AF15" s="27">
        <f t="shared" si="9"/>
        <v>442</v>
      </c>
      <c r="AG15" s="27">
        <f t="shared" si="9"/>
        <v>442</v>
      </c>
      <c r="AH15" s="27">
        <f t="shared" si="9"/>
        <v>442</v>
      </c>
      <c r="AI15" s="27">
        <f t="shared" si="9"/>
        <v>442</v>
      </c>
      <c r="AJ15" s="27">
        <f t="shared" si="9"/>
        <v>442</v>
      </c>
      <c r="AK15" s="27">
        <f t="shared" si="9"/>
        <v>442</v>
      </c>
      <c r="AL15" s="27">
        <f t="shared" si="9"/>
        <v>442</v>
      </c>
      <c r="AM15" s="27">
        <f t="shared" si="9"/>
        <v>442</v>
      </c>
      <c r="AN15" s="36" t="s">
        <v>23</v>
      </c>
    </row>
    <row r="16" spans="1:40">
      <c r="A16" s="36"/>
      <c r="B16" s="40"/>
      <c r="C16" s="38"/>
      <c r="D16" s="40"/>
      <c r="E16" s="38"/>
      <c r="F16" s="38"/>
      <c r="G16" s="38"/>
      <c r="H16" s="32"/>
      <c r="I16" s="23" t="s">
        <v>14</v>
      </c>
      <c r="J16" s="28" t="s">
        <v>15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6"/>
    </row>
    <row r="17" spans="1:40" ht="14.25" customHeight="1">
      <c r="A17" s="42" t="s">
        <v>24</v>
      </c>
      <c r="B17" s="37" t="s">
        <v>12</v>
      </c>
      <c r="C17" s="37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7">
        <f>SUM(C17:D18)</f>
        <v>0</v>
      </c>
      <c r="F17" s="37">
        <f>+E17-SUM(J18:AM18)</f>
        <v>0</v>
      </c>
      <c r="G17" s="39">
        <f>INT(F17/27)</f>
        <v>0</v>
      </c>
      <c r="H17" s="33" t="s">
        <v>25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6" t="s">
        <v>23</v>
      </c>
    </row>
    <row r="18" spans="1:40">
      <c r="A18" s="43"/>
      <c r="B18" s="38"/>
      <c r="C18" s="38"/>
      <c r="D18" s="40"/>
      <c r="E18" s="38"/>
      <c r="F18" s="38"/>
      <c r="G18" s="38"/>
      <c r="H18" s="34"/>
      <c r="I18" s="23" t="s">
        <v>14</v>
      </c>
      <c r="J18" s="28" t="s">
        <v>15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6"/>
    </row>
    <row r="19" spans="1:40">
      <c r="A19" s="36" t="s">
        <v>26</v>
      </c>
      <c r="B19" s="40" t="s">
        <v>12</v>
      </c>
      <c r="C19" s="37">
        <f>SUM(C3:C18)</f>
        <v>38204</v>
      </c>
      <c r="D19" s="37">
        <f>SUM(D3:D18)</f>
        <v>239709</v>
      </c>
      <c r="E19" s="37">
        <f>SUM(E3:E18)</f>
        <v>277913</v>
      </c>
      <c r="F19" s="37">
        <f>SUM(F3:F18)</f>
        <v>277913</v>
      </c>
      <c r="G19" s="39">
        <f>SUM(G3:G18)</f>
        <v>10291</v>
      </c>
      <c r="H19" s="31">
        <f>IFERROR(1-F19/E19,"")</f>
        <v>0</v>
      </c>
      <c r="I19" s="23" t="s">
        <v>17</v>
      </c>
      <c r="J19" s="27">
        <f t="shared" ref="J19:AM19" si="11">SUMIFS(J3:J18,$I$3:$I$18,$I$19)</f>
        <v>10291</v>
      </c>
      <c r="K19" s="27">
        <f t="shared" si="11"/>
        <v>10291</v>
      </c>
      <c r="L19" s="27">
        <f t="shared" si="11"/>
        <v>10291</v>
      </c>
      <c r="M19" s="27">
        <f t="shared" si="11"/>
        <v>10291</v>
      </c>
      <c r="N19" s="27">
        <f t="shared" si="11"/>
        <v>10291</v>
      </c>
      <c r="O19" s="27">
        <f t="shared" si="11"/>
        <v>10291</v>
      </c>
      <c r="P19" s="27">
        <f t="shared" si="11"/>
        <v>10291</v>
      </c>
      <c r="Q19" s="27">
        <f t="shared" si="11"/>
        <v>10291</v>
      </c>
      <c r="R19" s="27">
        <f t="shared" si="11"/>
        <v>10291</v>
      </c>
      <c r="S19" s="27">
        <f t="shared" si="11"/>
        <v>10291</v>
      </c>
      <c r="T19" s="27">
        <f t="shared" si="11"/>
        <v>10291</v>
      </c>
      <c r="U19" s="27">
        <f t="shared" si="11"/>
        <v>10291</v>
      </c>
      <c r="V19" s="27">
        <f t="shared" si="11"/>
        <v>10291</v>
      </c>
      <c r="W19" s="27">
        <f t="shared" si="11"/>
        <v>10291</v>
      </c>
      <c r="X19" s="27">
        <f t="shared" si="11"/>
        <v>10291</v>
      </c>
      <c r="Y19" s="27">
        <f t="shared" si="11"/>
        <v>10291</v>
      </c>
      <c r="Z19" s="27">
        <f t="shared" si="11"/>
        <v>10291</v>
      </c>
      <c r="AA19" s="27">
        <f t="shared" si="11"/>
        <v>10291</v>
      </c>
      <c r="AB19" s="27">
        <f t="shared" si="11"/>
        <v>10291</v>
      </c>
      <c r="AC19" s="27">
        <f t="shared" si="11"/>
        <v>10291</v>
      </c>
      <c r="AD19" s="27">
        <f t="shared" si="11"/>
        <v>10291</v>
      </c>
      <c r="AE19" s="27">
        <f t="shared" si="11"/>
        <v>10291</v>
      </c>
      <c r="AF19" s="27">
        <f t="shared" si="11"/>
        <v>10291</v>
      </c>
      <c r="AG19" s="27">
        <f t="shared" si="11"/>
        <v>10291</v>
      </c>
      <c r="AH19" s="27">
        <f t="shared" si="11"/>
        <v>10291</v>
      </c>
      <c r="AI19" s="27">
        <f t="shared" si="11"/>
        <v>10291</v>
      </c>
      <c r="AJ19" s="27">
        <f t="shared" si="11"/>
        <v>10291</v>
      </c>
      <c r="AK19" s="27">
        <f t="shared" si="11"/>
        <v>10291</v>
      </c>
      <c r="AL19" s="27">
        <f t="shared" si="11"/>
        <v>10291</v>
      </c>
      <c r="AM19" s="27">
        <f t="shared" si="11"/>
        <v>10291</v>
      </c>
      <c r="AN19" s="35"/>
    </row>
    <row r="20" spans="1:40">
      <c r="A20" s="36"/>
      <c r="B20" s="40"/>
      <c r="C20" s="38"/>
      <c r="D20" s="38"/>
      <c r="E20" s="38"/>
      <c r="F20" s="38"/>
      <c r="G20" s="38"/>
      <c r="H20" s="32"/>
      <c r="I20" s="23" t="s">
        <v>14</v>
      </c>
      <c r="J20" s="28" t="s">
        <v>15</v>
      </c>
      <c r="K20" s="29">
        <f t="shared" ref="K20:AM20" si="12">SUMIFS(K3:K18,$I$3:$I$18,$I$20)</f>
        <v>0</v>
      </c>
      <c r="L20" s="29">
        <f t="shared" si="12"/>
        <v>0</v>
      </c>
      <c r="M20" s="29">
        <f t="shared" si="12"/>
        <v>0</v>
      </c>
      <c r="N20" s="29">
        <f t="shared" si="12"/>
        <v>0</v>
      </c>
      <c r="O20" s="29">
        <f t="shared" si="12"/>
        <v>0</v>
      </c>
      <c r="P20" s="29">
        <f t="shared" si="12"/>
        <v>0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  <c r="Y20" s="29">
        <f t="shared" si="12"/>
        <v>0</v>
      </c>
      <c r="Z20" s="29">
        <f t="shared" si="12"/>
        <v>0</v>
      </c>
      <c r="AA20" s="29">
        <f t="shared" si="12"/>
        <v>0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5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H9:H10"/>
    <mergeCell ref="H11:H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1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1" t="s">
        <v>69</v>
      </c>
      <c r="AS1" s="21" t="s">
        <v>70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71</v>
      </c>
      <c r="C2" s="11" t="s">
        <v>72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10000</v>
      </c>
      <c r="N2" s="13">
        <v>44520</v>
      </c>
      <c r="O2" s="13">
        <v>44505</v>
      </c>
      <c r="P2" s="13" t="s">
        <v>78</v>
      </c>
      <c r="Q2" s="13">
        <v>44505</v>
      </c>
      <c r="R2" s="16" t="s">
        <v>42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79</v>
      </c>
      <c r="AD2" s="15"/>
      <c r="AE2" s="15"/>
      <c r="AF2" s="18">
        <v>44503</v>
      </c>
      <c r="AG2" s="15"/>
      <c r="AH2" s="20" t="s">
        <v>80</v>
      </c>
      <c r="AI2" s="15"/>
      <c r="AJ2" s="15"/>
      <c r="AK2" s="15"/>
      <c r="AL2" s="15"/>
      <c r="AM2" s="15"/>
      <c r="AN2" s="15"/>
      <c r="AO2" s="20" t="s">
        <v>73</v>
      </c>
      <c r="AP2" s="20" t="s">
        <v>81</v>
      </c>
      <c r="AQ2" s="20" t="s">
        <v>82</v>
      </c>
      <c r="AR2" s="22">
        <v>0.13</v>
      </c>
      <c r="AS2" s="20" t="s">
        <v>83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71</v>
      </c>
      <c r="C3" s="11" t="s">
        <v>84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85</v>
      </c>
      <c r="I3" s="11">
        <v>1</v>
      </c>
      <c r="J3" s="11" t="s">
        <v>86</v>
      </c>
      <c r="K3" s="11" t="s">
        <v>87</v>
      </c>
      <c r="L3" s="11" t="s">
        <v>77</v>
      </c>
      <c r="M3" s="11">
        <v>100</v>
      </c>
      <c r="N3" s="13">
        <v>44418</v>
      </c>
      <c r="O3" s="13">
        <v>44418</v>
      </c>
      <c r="P3" s="13" t="s">
        <v>88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80</v>
      </c>
      <c r="AI3" s="15"/>
      <c r="AJ3" s="15"/>
      <c r="AK3" s="15"/>
      <c r="AL3" s="15"/>
      <c r="AM3" s="15"/>
      <c r="AN3" s="15"/>
      <c r="AO3" s="20" t="s">
        <v>73</v>
      </c>
      <c r="AP3" s="20" t="s">
        <v>89</v>
      </c>
      <c r="AQ3" s="20" t="s">
        <v>90</v>
      </c>
      <c r="AR3" s="22">
        <v>0.13</v>
      </c>
      <c r="AS3" s="20" t="s">
        <v>91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71</v>
      </c>
      <c r="C4" s="11" t="s">
        <v>84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85</v>
      </c>
      <c r="I4" s="11">
        <v>2</v>
      </c>
      <c r="J4" s="11" t="s">
        <v>86</v>
      </c>
      <c r="K4" s="11" t="s">
        <v>87</v>
      </c>
      <c r="L4" s="11" t="s">
        <v>77</v>
      </c>
      <c r="M4" s="11">
        <v>400</v>
      </c>
      <c r="N4" s="13">
        <v>44416</v>
      </c>
      <c r="O4" s="13">
        <v>44416</v>
      </c>
      <c r="P4" s="13" t="s">
        <v>88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80</v>
      </c>
      <c r="AI4" s="15"/>
      <c r="AJ4" s="15"/>
      <c r="AK4" s="15"/>
      <c r="AL4" s="15"/>
      <c r="AM4" s="15"/>
      <c r="AN4" s="15"/>
      <c r="AO4" s="20" t="s">
        <v>73</v>
      </c>
      <c r="AP4" s="20" t="s">
        <v>89</v>
      </c>
      <c r="AQ4" s="20" t="s">
        <v>90</v>
      </c>
      <c r="AR4" s="22">
        <v>0.13</v>
      </c>
      <c r="AS4" s="20" t="s">
        <v>91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71</v>
      </c>
      <c r="C5" s="11" t="s">
        <v>84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85</v>
      </c>
      <c r="I5" s="11">
        <v>3</v>
      </c>
      <c r="J5" s="11" t="s">
        <v>86</v>
      </c>
      <c r="K5" s="11" t="s">
        <v>87</v>
      </c>
      <c r="L5" s="11" t="s">
        <v>77</v>
      </c>
      <c r="M5" s="11">
        <v>1500</v>
      </c>
      <c r="N5" s="13">
        <v>44452</v>
      </c>
      <c r="O5" s="13">
        <v>44462</v>
      </c>
      <c r="P5" s="13" t="s">
        <v>88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80</v>
      </c>
      <c r="AI5" s="15"/>
      <c r="AJ5" s="15"/>
      <c r="AK5" s="15"/>
      <c r="AL5" s="15"/>
      <c r="AM5" s="15"/>
      <c r="AN5" s="15"/>
      <c r="AO5" s="20" t="s">
        <v>73</v>
      </c>
      <c r="AP5" s="20" t="s">
        <v>89</v>
      </c>
      <c r="AQ5" s="20" t="s">
        <v>90</v>
      </c>
      <c r="AR5" s="22">
        <v>0.13</v>
      </c>
      <c r="AS5" s="20" t="s">
        <v>91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71</v>
      </c>
      <c r="C6" s="11" t="s">
        <v>84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85</v>
      </c>
      <c r="I6" s="11">
        <v>4</v>
      </c>
      <c r="J6" s="11" t="s">
        <v>86</v>
      </c>
      <c r="K6" s="11" t="s">
        <v>87</v>
      </c>
      <c r="L6" s="11" t="s">
        <v>77</v>
      </c>
      <c r="M6" s="11">
        <v>3800</v>
      </c>
      <c r="N6" s="13">
        <v>44442</v>
      </c>
      <c r="O6" s="13">
        <v>44456</v>
      </c>
      <c r="P6" s="13" t="s">
        <v>88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80</v>
      </c>
      <c r="AI6" s="15"/>
      <c r="AJ6" s="15"/>
      <c r="AK6" s="15"/>
      <c r="AL6" s="15"/>
      <c r="AM6" s="15"/>
      <c r="AN6" s="15"/>
      <c r="AO6" s="20" t="s">
        <v>73</v>
      </c>
      <c r="AP6" s="20" t="s">
        <v>89</v>
      </c>
      <c r="AQ6" s="20" t="s">
        <v>90</v>
      </c>
      <c r="AR6" s="22">
        <v>0.13</v>
      </c>
      <c r="AS6" s="20" t="s">
        <v>91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71</v>
      </c>
      <c r="C7" s="11" t="s">
        <v>84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85</v>
      </c>
      <c r="I7" s="11">
        <v>5</v>
      </c>
      <c r="J7" s="11" t="s">
        <v>86</v>
      </c>
      <c r="K7" s="11" t="s">
        <v>87</v>
      </c>
      <c r="L7" s="11" t="s">
        <v>77</v>
      </c>
      <c r="M7" s="11">
        <v>1700</v>
      </c>
      <c r="N7" s="13">
        <v>44433</v>
      </c>
      <c r="O7" s="13">
        <v>44433</v>
      </c>
      <c r="P7" s="13" t="s">
        <v>88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80</v>
      </c>
      <c r="AI7" s="15"/>
      <c r="AJ7" s="15"/>
      <c r="AK7" s="15"/>
      <c r="AL7" s="15"/>
      <c r="AM7" s="15"/>
      <c r="AN7" s="15"/>
      <c r="AO7" s="20" t="s">
        <v>73</v>
      </c>
      <c r="AP7" s="20" t="s">
        <v>89</v>
      </c>
      <c r="AQ7" s="20" t="s">
        <v>90</v>
      </c>
      <c r="AR7" s="22">
        <v>0.13</v>
      </c>
      <c r="AS7" s="20" t="s">
        <v>91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71</v>
      </c>
      <c r="C8" s="11" t="s">
        <v>84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73</v>
      </c>
      <c r="H8" s="11" t="s">
        <v>85</v>
      </c>
      <c r="I8" s="11">
        <v>6</v>
      </c>
      <c r="J8" s="11" t="s">
        <v>86</v>
      </c>
      <c r="K8" s="11" t="s">
        <v>87</v>
      </c>
      <c r="L8" s="11" t="s">
        <v>77</v>
      </c>
      <c r="M8" s="11">
        <v>600</v>
      </c>
      <c r="N8" s="13">
        <v>44423</v>
      </c>
      <c r="O8" s="13">
        <v>44423</v>
      </c>
      <c r="P8" s="13" t="s">
        <v>88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80</v>
      </c>
      <c r="AI8" s="15"/>
      <c r="AJ8" s="15"/>
      <c r="AK8" s="15"/>
      <c r="AL8" s="15"/>
      <c r="AM8" s="15"/>
      <c r="AN8" s="15"/>
      <c r="AO8" s="20" t="s">
        <v>73</v>
      </c>
      <c r="AP8" s="20" t="s">
        <v>89</v>
      </c>
      <c r="AQ8" s="20" t="s">
        <v>90</v>
      </c>
      <c r="AR8" s="22">
        <v>0.13</v>
      </c>
      <c r="AS8" s="20" t="s">
        <v>91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71</v>
      </c>
      <c r="C9" s="11" t="s">
        <v>84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73</v>
      </c>
      <c r="H9" s="11" t="s">
        <v>85</v>
      </c>
      <c r="I9" s="11">
        <v>1</v>
      </c>
      <c r="J9" s="11" t="s">
        <v>92</v>
      </c>
      <c r="K9" s="11" t="s">
        <v>93</v>
      </c>
      <c r="L9" s="11" t="s">
        <v>77</v>
      </c>
      <c r="M9" s="11">
        <v>360</v>
      </c>
      <c r="N9" s="13">
        <v>44431</v>
      </c>
      <c r="O9" s="13">
        <v>44431</v>
      </c>
      <c r="P9" s="13" t="s">
        <v>88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80</v>
      </c>
      <c r="AI9" s="15"/>
      <c r="AJ9" s="15"/>
      <c r="AK9" s="15"/>
      <c r="AL9" s="15"/>
      <c r="AM9" s="15"/>
      <c r="AN9" s="15"/>
      <c r="AO9" s="20" t="s">
        <v>73</v>
      </c>
      <c r="AP9" s="20" t="s">
        <v>89</v>
      </c>
      <c r="AQ9" s="20" t="s">
        <v>90</v>
      </c>
      <c r="AR9" s="22">
        <v>0.13</v>
      </c>
      <c r="AS9" s="20" t="s">
        <v>91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71</v>
      </c>
      <c r="C10" s="11" t="s">
        <v>84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73</v>
      </c>
      <c r="H10" s="11" t="s">
        <v>85</v>
      </c>
      <c r="I10" s="11">
        <v>9</v>
      </c>
      <c r="J10" s="11" t="s">
        <v>94</v>
      </c>
      <c r="K10" s="11" t="s">
        <v>87</v>
      </c>
      <c r="L10" s="11" t="s">
        <v>77</v>
      </c>
      <c r="M10" s="11">
        <v>2000</v>
      </c>
      <c r="N10" s="13">
        <v>44602</v>
      </c>
      <c r="O10" s="13">
        <v>44496</v>
      </c>
      <c r="P10" s="13" t="s">
        <v>88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80</v>
      </c>
      <c r="AI10" s="15"/>
      <c r="AJ10" s="15"/>
      <c r="AK10" s="15"/>
      <c r="AL10" s="15"/>
      <c r="AM10" s="15"/>
      <c r="AN10" s="15"/>
      <c r="AO10" s="20" t="s">
        <v>73</v>
      </c>
      <c r="AP10" s="20" t="s">
        <v>89</v>
      </c>
      <c r="AQ10" s="20" t="s">
        <v>90</v>
      </c>
      <c r="AR10" s="22">
        <v>0.13</v>
      </c>
      <c r="AS10" s="20" t="s">
        <v>91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84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85</v>
      </c>
      <c r="I11" s="11">
        <v>10</v>
      </c>
      <c r="J11" s="11" t="s">
        <v>94</v>
      </c>
      <c r="K11" s="11" t="s">
        <v>87</v>
      </c>
      <c r="L11" s="11" t="s">
        <v>77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80</v>
      </c>
      <c r="AI11" s="15"/>
      <c r="AJ11" s="15"/>
      <c r="AK11" s="15"/>
      <c r="AL11" s="15"/>
      <c r="AM11" s="15"/>
      <c r="AN11" s="15"/>
      <c r="AO11" s="20" t="s">
        <v>73</v>
      </c>
      <c r="AP11" s="20" t="s">
        <v>89</v>
      </c>
      <c r="AQ11" s="20" t="s">
        <v>90</v>
      </c>
      <c r="AR11" s="22">
        <v>0.13</v>
      </c>
      <c r="AS11" s="20" t="s">
        <v>91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84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73</v>
      </c>
      <c r="H12" s="11" t="s">
        <v>85</v>
      </c>
      <c r="I12" s="11">
        <v>11</v>
      </c>
      <c r="J12" s="11" t="s">
        <v>94</v>
      </c>
      <c r="K12" s="11" t="s">
        <v>87</v>
      </c>
      <c r="L12" s="11" t="s">
        <v>77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80</v>
      </c>
      <c r="AI12" s="15"/>
      <c r="AJ12" s="15"/>
      <c r="AK12" s="15"/>
      <c r="AL12" s="15"/>
      <c r="AM12" s="15"/>
      <c r="AN12" s="15"/>
      <c r="AO12" s="20" t="s">
        <v>73</v>
      </c>
      <c r="AP12" s="20" t="s">
        <v>89</v>
      </c>
      <c r="AQ12" s="20" t="s">
        <v>90</v>
      </c>
      <c r="AR12" s="22">
        <v>0.13</v>
      </c>
      <c r="AS12" s="20" t="s">
        <v>91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84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73</v>
      </c>
      <c r="H13" s="11" t="s">
        <v>85</v>
      </c>
      <c r="I13" s="11">
        <v>12</v>
      </c>
      <c r="J13" s="11" t="s">
        <v>94</v>
      </c>
      <c r="K13" s="11" t="s">
        <v>87</v>
      </c>
      <c r="L13" s="11" t="s">
        <v>77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80</v>
      </c>
      <c r="AI13" s="15"/>
      <c r="AJ13" s="15"/>
      <c r="AK13" s="15"/>
      <c r="AL13" s="15"/>
      <c r="AM13" s="15"/>
      <c r="AN13" s="15"/>
      <c r="AO13" s="20" t="s">
        <v>73</v>
      </c>
      <c r="AP13" s="20" t="s">
        <v>89</v>
      </c>
      <c r="AQ13" s="20" t="s">
        <v>90</v>
      </c>
      <c r="AR13" s="22">
        <v>0.13</v>
      </c>
      <c r="AS13" s="20" t="s">
        <v>91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84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73</v>
      </c>
      <c r="H14" s="11" t="s">
        <v>85</v>
      </c>
      <c r="I14" s="11">
        <v>1</v>
      </c>
      <c r="J14" s="11" t="s">
        <v>94</v>
      </c>
      <c r="K14" s="11" t="s">
        <v>87</v>
      </c>
      <c r="L14" s="11" t="s">
        <v>77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80</v>
      </c>
      <c r="AI14" s="15"/>
      <c r="AJ14" s="15"/>
      <c r="AK14" s="15"/>
      <c r="AL14" s="15"/>
      <c r="AM14" s="15"/>
      <c r="AN14" s="15"/>
      <c r="AO14" s="20" t="s">
        <v>73</v>
      </c>
      <c r="AP14" s="20" t="s">
        <v>89</v>
      </c>
      <c r="AQ14" s="20" t="s">
        <v>90</v>
      </c>
      <c r="AR14" s="22">
        <v>0.13</v>
      </c>
      <c r="AS14" s="20" t="s">
        <v>91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84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73</v>
      </c>
      <c r="H15" s="11" t="s">
        <v>85</v>
      </c>
      <c r="I15" s="11">
        <v>2</v>
      </c>
      <c r="J15" s="11" t="s">
        <v>94</v>
      </c>
      <c r="K15" s="11" t="s">
        <v>87</v>
      </c>
      <c r="L15" s="11" t="s">
        <v>77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80</v>
      </c>
      <c r="AI15" s="15"/>
      <c r="AJ15" s="15"/>
      <c r="AK15" s="15"/>
      <c r="AL15" s="15"/>
      <c r="AM15" s="15"/>
      <c r="AN15" s="15"/>
      <c r="AO15" s="20" t="s">
        <v>73</v>
      </c>
      <c r="AP15" s="20" t="s">
        <v>89</v>
      </c>
      <c r="AQ15" s="20" t="s">
        <v>90</v>
      </c>
      <c r="AR15" s="22">
        <v>0.13</v>
      </c>
      <c r="AS15" s="20" t="s">
        <v>91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71</v>
      </c>
      <c r="C16" s="11" t="s">
        <v>84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73</v>
      </c>
      <c r="H16" s="11" t="s">
        <v>85</v>
      </c>
      <c r="I16" s="11">
        <v>1</v>
      </c>
      <c r="J16" s="11" t="s">
        <v>95</v>
      </c>
      <c r="K16" s="11" t="s">
        <v>87</v>
      </c>
      <c r="L16" s="11" t="s">
        <v>77</v>
      </c>
      <c r="M16" s="11">
        <v>1000</v>
      </c>
      <c r="N16" s="13">
        <v>44511</v>
      </c>
      <c r="O16" s="13">
        <v>44518</v>
      </c>
      <c r="P16" s="13" t="s">
        <v>78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80</v>
      </c>
      <c r="AI16" s="15"/>
      <c r="AJ16" s="15"/>
      <c r="AK16" s="15"/>
      <c r="AL16" s="15"/>
      <c r="AM16" s="15"/>
      <c r="AN16" s="15"/>
      <c r="AO16" s="20" t="s">
        <v>73</v>
      </c>
      <c r="AP16" s="20" t="s">
        <v>89</v>
      </c>
      <c r="AQ16" s="20" t="s">
        <v>90</v>
      </c>
      <c r="AR16" s="22">
        <v>0.13</v>
      </c>
      <c r="AS16" s="20" t="s">
        <v>96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71</v>
      </c>
      <c r="C17" s="11" t="s">
        <v>84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73</v>
      </c>
      <c r="H17" s="11" t="s">
        <v>85</v>
      </c>
      <c r="I17" s="11">
        <v>2</v>
      </c>
      <c r="J17" s="11" t="s">
        <v>97</v>
      </c>
      <c r="K17" s="11" t="s">
        <v>87</v>
      </c>
      <c r="L17" s="11" t="s">
        <v>77</v>
      </c>
      <c r="M17" s="11">
        <v>1000</v>
      </c>
      <c r="N17" s="13">
        <v>44512</v>
      </c>
      <c r="O17" s="13">
        <v>44515</v>
      </c>
      <c r="P17" s="13" t="s">
        <v>78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80</v>
      </c>
      <c r="AI17" s="15"/>
      <c r="AJ17" s="15"/>
      <c r="AK17" s="15"/>
      <c r="AL17" s="15"/>
      <c r="AM17" s="15"/>
      <c r="AN17" s="15"/>
      <c r="AO17" s="20" t="s">
        <v>73</v>
      </c>
      <c r="AP17" s="20" t="s">
        <v>89</v>
      </c>
      <c r="AQ17" s="20" t="s">
        <v>90</v>
      </c>
      <c r="AR17" s="22">
        <v>0.13</v>
      </c>
      <c r="AS17" s="20" t="s">
        <v>96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71</v>
      </c>
      <c r="C18" s="11" t="s">
        <v>98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73</v>
      </c>
      <c r="H18" s="11" t="s">
        <v>85</v>
      </c>
      <c r="I18" s="11">
        <v>5</v>
      </c>
      <c r="J18" s="11" t="s">
        <v>99</v>
      </c>
      <c r="K18" s="11" t="s">
        <v>87</v>
      </c>
      <c r="L18" s="11" t="s">
        <v>77</v>
      </c>
      <c r="M18" s="11">
        <v>4404</v>
      </c>
      <c r="N18" s="13">
        <v>44503</v>
      </c>
      <c r="O18" s="13">
        <v>44503</v>
      </c>
      <c r="P18" s="13" t="s">
        <v>78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80</v>
      </c>
      <c r="AI18" s="15"/>
      <c r="AJ18" s="15"/>
      <c r="AK18" s="15"/>
      <c r="AL18" s="15"/>
      <c r="AM18" s="15"/>
      <c r="AN18" s="15"/>
      <c r="AO18" s="20" t="s">
        <v>73</v>
      </c>
      <c r="AP18" s="20" t="s">
        <v>89</v>
      </c>
      <c r="AQ18" s="20" t="s">
        <v>90</v>
      </c>
      <c r="AR18" s="22">
        <v>0.13</v>
      </c>
      <c r="AS18" s="20" t="s">
        <v>91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71</v>
      </c>
      <c r="C19" s="11" t="s">
        <v>98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73</v>
      </c>
      <c r="H19" s="11" t="s">
        <v>85</v>
      </c>
      <c r="I19" s="11">
        <v>17</v>
      </c>
      <c r="J19" s="11" t="s">
        <v>100</v>
      </c>
      <c r="K19" s="11" t="s">
        <v>101</v>
      </c>
      <c r="L19" s="11" t="s">
        <v>77</v>
      </c>
      <c r="M19" s="11">
        <v>2340</v>
      </c>
      <c r="N19" s="13">
        <v>44515</v>
      </c>
      <c r="O19" s="15"/>
      <c r="P19" s="13" t="s">
        <v>78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80</v>
      </c>
      <c r="AI19" s="15"/>
      <c r="AJ19" s="15"/>
      <c r="AK19" s="15"/>
      <c r="AL19" s="15"/>
      <c r="AM19" s="15"/>
      <c r="AN19" s="15"/>
      <c r="AO19" s="20" t="s">
        <v>73</v>
      </c>
      <c r="AP19" s="20" t="s">
        <v>89</v>
      </c>
      <c r="AQ19" s="20" t="s">
        <v>90</v>
      </c>
      <c r="AR19" s="22">
        <v>0.13</v>
      </c>
      <c r="AS19" s="20" t="s">
        <v>91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71</v>
      </c>
      <c r="C20" s="11" t="s">
        <v>98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73</v>
      </c>
      <c r="H20" s="11" t="s">
        <v>85</v>
      </c>
      <c r="I20" s="11">
        <v>18</v>
      </c>
      <c r="J20" s="11" t="s">
        <v>100</v>
      </c>
      <c r="K20" s="11" t="s">
        <v>101</v>
      </c>
      <c r="L20" s="11" t="s">
        <v>77</v>
      </c>
      <c r="M20" s="11">
        <v>1700</v>
      </c>
      <c r="N20" s="13">
        <v>44515</v>
      </c>
      <c r="O20" s="15"/>
      <c r="P20" s="13" t="s">
        <v>78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80</v>
      </c>
      <c r="AI20" s="15"/>
      <c r="AJ20" s="15"/>
      <c r="AK20" s="15"/>
      <c r="AL20" s="15"/>
      <c r="AM20" s="15"/>
      <c r="AN20" s="15"/>
      <c r="AO20" s="20" t="s">
        <v>73</v>
      </c>
      <c r="AP20" s="20" t="s">
        <v>89</v>
      </c>
      <c r="AQ20" s="20" t="s">
        <v>90</v>
      </c>
      <c r="AR20" s="22">
        <v>0.13</v>
      </c>
      <c r="AS20" s="20" t="s">
        <v>91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71</v>
      </c>
      <c r="C21" s="11" t="s">
        <v>98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73</v>
      </c>
      <c r="H21" s="11" t="s">
        <v>85</v>
      </c>
      <c r="I21" s="11">
        <v>19</v>
      </c>
      <c r="J21" s="11" t="s">
        <v>100</v>
      </c>
      <c r="K21" s="11" t="s">
        <v>101</v>
      </c>
      <c r="L21" s="11" t="s">
        <v>77</v>
      </c>
      <c r="M21" s="11">
        <v>1640</v>
      </c>
      <c r="N21" s="13">
        <v>44515</v>
      </c>
      <c r="O21" s="15"/>
      <c r="P21" s="13" t="s">
        <v>78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80</v>
      </c>
      <c r="AI21" s="15"/>
      <c r="AJ21" s="15"/>
      <c r="AK21" s="15"/>
      <c r="AL21" s="15"/>
      <c r="AM21" s="15"/>
      <c r="AN21" s="15"/>
      <c r="AO21" s="20" t="s">
        <v>73</v>
      </c>
      <c r="AP21" s="20" t="s">
        <v>89</v>
      </c>
      <c r="AQ21" s="20" t="s">
        <v>90</v>
      </c>
      <c r="AR21" s="22">
        <v>0.13</v>
      </c>
      <c r="AS21" s="20" t="s">
        <v>91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71</v>
      </c>
      <c r="C22" s="11" t="s">
        <v>98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73</v>
      </c>
      <c r="H22" s="11" t="s">
        <v>85</v>
      </c>
      <c r="I22" s="11">
        <v>20</v>
      </c>
      <c r="J22" s="11" t="s">
        <v>100</v>
      </c>
      <c r="K22" s="11" t="s">
        <v>101</v>
      </c>
      <c r="L22" s="11" t="s">
        <v>77</v>
      </c>
      <c r="M22" s="11">
        <v>1990</v>
      </c>
      <c r="N22" s="13">
        <v>44517</v>
      </c>
      <c r="O22" s="15"/>
      <c r="P22" s="13" t="s">
        <v>78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80</v>
      </c>
      <c r="AI22" s="15"/>
      <c r="AJ22" s="15"/>
      <c r="AK22" s="15"/>
      <c r="AL22" s="15"/>
      <c r="AM22" s="15"/>
      <c r="AN22" s="15"/>
      <c r="AO22" s="20" t="s">
        <v>73</v>
      </c>
      <c r="AP22" s="20" t="s">
        <v>89</v>
      </c>
      <c r="AQ22" s="20" t="s">
        <v>90</v>
      </c>
      <c r="AR22" s="22">
        <v>0.13</v>
      </c>
      <c r="AS22" s="20" t="s">
        <v>91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71</v>
      </c>
      <c r="C23" s="11" t="s">
        <v>98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73</v>
      </c>
      <c r="H23" s="11" t="s">
        <v>85</v>
      </c>
      <c r="I23" s="11">
        <v>21</v>
      </c>
      <c r="J23" s="11" t="s">
        <v>100</v>
      </c>
      <c r="K23" s="11" t="s">
        <v>101</v>
      </c>
      <c r="L23" s="11" t="s">
        <v>77</v>
      </c>
      <c r="M23" s="11">
        <v>2400</v>
      </c>
      <c r="N23" s="13">
        <v>44519</v>
      </c>
      <c r="O23" s="15"/>
      <c r="P23" s="13" t="s">
        <v>78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80</v>
      </c>
      <c r="AI23" s="15"/>
      <c r="AJ23" s="15"/>
      <c r="AK23" s="15"/>
      <c r="AL23" s="15"/>
      <c r="AM23" s="15"/>
      <c r="AN23" s="15"/>
      <c r="AO23" s="20" t="s">
        <v>73</v>
      </c>
      <c r="AP23" s="20" t="s">
        <v>89</v>
      </c>
      <c r="AQ23" s="20" t="s">
        <v>90</v>
      </c>
      <c r="AR23" s="22">
        <v>0.13</v>
      </c>
      <c r="AS23" s="20" t="s">
        <v>91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71</v>
      </c>
      <c r="C24" s="11" t="s">
        <v>98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73</v>
      </c>
      <c r="H24" s="11" t="s">
        <v>85</v>
      </c>
      <c r="I24" s="11">
        <v>22</v>
      </c>
      <c r="J24" s="11" t="s">
        <v>100</v>
      </c>
      <c r="K24" s="11" t="s">
        <v>101</v>
      </c>
      <c r="L24" s="11" t="s">
        <v>77</v>
      </c>
      <c r="M24" s="11">
        <v>1990</v>
      </c>
      <c r="N24" s="13">
        <v>44531</v>
      </c>
      <c r="O24" s="15"/>
      <c r="P24" s="11" t="s">
        <v>102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80</v>
      </c>
      <c r="AI24" s="15"/>
      <c r="AJ24" s="15"/>
      <c r="AK24" s="15"/>
      <c r="AL24" s="15"/>
      <c r="AM24" s="15"/>
      <c r="AN24" s="15"/>
      <c r="AO24" s="20" t="s">
        <v>73</v>
      </c>
      <c r="AP24" s="20" t="s">
        <v>89</v>
      </c>
      <c r="AQ24" s="20" t="s">
        <v>90</v>
      </c>
      <c r="AR24" s="22">
        <v>0.13</v>
      </c>
      <c r="AS24" s="20" t="s">
        <v>91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71</v>
      </c>
      <c r="C25" s="11" t="s">
        <v>98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73</v>
      </c>
      <c r="H25" s="11" t="s">
        <v>85</v>
      </c>
      <c r="I25" s="11">
        <v>23</v>
      </c>
      <c r="J25" s="11" t="s">
        <v>100</v>
      </c>
      <c r="K25" s="11" t="s">
        <v>101</v>
      </c>
      <c r="L25" s="11" t="s">
        <v>77</v>
      </c>
      <c r="M25" s="11">
        <v>2340</v>
      </c>
      <c r="N25" s="13">
        <v>44538</v>
      </c>
      <c r="O25" s="15"/>
      <c r="P25" s="11" t="s">
        <v>102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80</v>
      </c>
      <c r="AI25" s="15"/>
      <c r="AJ25" s="15"/>
      <c r="AK25" s="15"/>
      <c r="AL25" s="15"/>
      <c r="AM25" s="15"/>
      <c r="AN25" s="15"/>
      <c r="AO25" s="20" t="s">
        <v>73</v>
      </c>
      <c r="AP25" s="20" t="s">
        <v>89</v>
      </c>
      <c r="AQ25" s="20" t="s">
        <v>90</v>
      </c>
      <c r="AR25" s="22">
        <v>0.13</v>
      </c>
      <c r="AS25" s="20" t="s">
        <v>91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71</v>
      </c>
      <c r="C26" s="11" t="s">
        <v>98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73</v>
      </c>
      <c r="H26" s="11" t="s">
        <v>85</v>
      </c>
      <c r="I26" s="11">
        <v>24</v>
      </c>
      <c r="J26" s="11" t="s">
        <v>100</v>
      </c>
      <c r="K26" s="11" t="s">
        <v>101</v>
      </c>
      <c r="L26" s="11" t="s">
        <v>77</v>
      </c>
      <c r="M26" s="11">
        <v>3450</v>
      </c>
      <c r="N26" s="13">
        <v>44545</v>
      </c>
      <c r="O26" s="15"/>
      <c r="P26" s="11" t="s">
        <v>102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80</v>
      </c>
      <c r="AI26" s="15"/>
      <c r="AJ26" s="15"/>
      <c r="AK26" s="15"/>
      <c r="AL26" s="15"/>
      <c r="AM26" s="15"/>
      <c r="AN26" s="15"/>
      <c r="AO26" s="20" t="s">
        <v>73</v>
      </c>
      <c r="AP26" s="20" t="s">
        <v>89</v>
      </c>
      <c r="AQ26" s="20" t="s">
        <v>90</v>
      </c>
      <c r="AR26" s="22">
        <v>0.13</v>
      </c>
      <c r="AS26" s="20" t="s">
        <v>91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71</v>
      </c>
      <c r="C27" s="11" t="s">
        <v>98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73</v>
      </c>
      <c r="H27" s="11" t="s">
        <v>85</v>
      </c>
      <c r="I27" s="11">
        <v>25</v>
      </c>
      <c r="J27" s="11" t="s">
        <v>100</v>
      </c>
      <c r="K27" s="11" t="s">
        <v>101</v>
      </c>
      <c r="L27" s="11" t="s">
        <v>77</v>
      </c>
      <c r="M27" s="11">
        <v>3450</v>
      </c>
      <c r="N27" s="13">
        <v>44552</v>
      </c>
      <c r="O27" s="15"/>
      <c r="P27" s="11" t="s">
        <v>102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80</v>
      </c>
      <c r="AI27" s="15"/>
      <c r="AJ27" s="15"/>
      <c r="AK27" s="15"/>
      <c r="AL27" s="15"/>
      <c r="AM27" s="15"/>
      <c r="AN27" s="15"/>
      <c r="AO27" s="20" t="s">
        <v>73</v>
      </c>
      <c r="AP27" s="20" t="s">
        <v>89</v>
      </c>
      <c r="AQ27" s="20" t="s">
        <v>90</v>
      </c>
      <c r="AR27" s="22">
        <v>0.13</v>
      </c>
      <c r="AS27" s="20" t="s">
        <v>91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71</v>
      </c>
      <c r="C28" s="11" t="s">
        <v>98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73</v>
      </c>
      <c r="H28" s="11" t="s">
        <v>85</v>
      </c>
      <c r="I28" s="11">
        <v>26</v>
      </c>
      <c r="J28" s="11" t="s">
        <v>100</v>
      </c>
      <c r="K28" s="11" t="s">
        <v>101</v>
      </c>
      <c r="L28" s="11" t="s">
        <v>77</v>
      </c>
      <c r="M28" s="11">
        <v>3100</v>
      </c>
      <c r="N28" s="13">
        <v>44559</v>
      </c>
      <c r="O28" s="15"/>
      <c r="P28" s="11" t="s">
        <v>102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80</v>
      </c>
      <c r="AI28" s="15"/>
      <c r="AJ28" s="15"/>
      <c r="AK28" s="15"/>
      <c r="AL28" s="15"/>
      <c r="AM28" s="15"/>
      <c r="AN28" s="15"/>
      <c r="AO28" s="20" t="s">
        <v>73</v>
      </c>
      <c r="AP28" s="20" t="s">
        <v>89</v>
      </c>
      <c r="AQ28" s="20" t="s">
        <v>90</v>
      </c>
      <c r="AR28" s="22">
        <v>0.13</v>
      </c>
      <c r="AS28" s="20" t="s">
        <v>91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71</v>
      </c>
      <c r="C29" s="11" t="s">
        <v>98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73</v>
      </c>
      <c r="H29" s="11" t="s">
        <v>85</v>
      </c>
      <c r="I29" s="11">
        <v>27</v>
      </c>
      <c r="J29" s="11" t="s">
        <v>100</v>
      </c>
      <c r="K29" s="11" t="s">
        <v>101</v>
      </c>
      <c r="L29" s="11" t="s">
        <v>77</v>
      </c>
      <c r="M29" s="11">
        <v>1050</v>
      </c>
      <c r="N29" s="13">
        <v>44515</v>
      </c>
      <c r="O29" s="15"/>
      <c r="P29" s="13" t="s">
        <v>78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80</v>
      </c>
      <c r="AI29" s="15"/>
      <c r="AJ29" s="15"/>
      <c r="AK29" s="15"/>
      <c r="AL29" s="15"/>
      <c r="AM29" s="15"/>
      <c r="AN29" s="15"/>
      <c r="AO29" s="20" t="s">
        <v>73</v>
      </c>
      <c r="AP29" s="20" t="s">
        <v>89</v>
      </c>
      <c r="AQ29" s="20" t="s">
        <v>90</v>
      </c>
      <c r="AR29" s="22">
        <v>0.13</v>
      </c>
      <c r="AS29" s="20" t="s">
        <v>91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71</v>
      </c>
      <c r="C30" s="11" t="s">
        <v>98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73</v>
      </c>
      <c r="H30" s="11" t="s">
        <v>85</v>
      </c>
      <c r="I30" s="11">
        <v>28</v>
      </c>
      <c r="J30" s="11" t="s">
        <v>100</v>
      </c>
      <c r="K30" s="11" t="s">
        <v>101</v>
      </c>
      <c r="L30" s="11" t="s">
        <v>77</v>
      </c>
      <c r="M30" s="11">
        <v>1890</v>
      </c>
      <c r="N30" s="13">
        <v>44516</v>
      </c>
      <c r="O30" s="15"/>
      <c r="P30" s="13" t="s">
        <v>78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80</v>
      </c>
      <c r="AI30" s="15"/>
      <c r="AJ30" s="15"/>
      <c r="AK30" s="15"/>
      <c r="AL30" s="15"/>
      <c r="AM30" s="15"/>
      <c r="AN30" s="15"/>
      <c r="AO30" s="20" t="s">
        <v>73</v>
      </c>
      <c r="AP30" s="20" t="s">
        <v>89</v>
      </c>
      <c r="AQ30" s="20" t="s">
        <v>90</v>
      </c>
      <c r="AR30" s="22">
        <v>0.13</v>
      </c>
      <c r="AS30" s="20" t="s">
        <v>91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71</v>
      </c>
      <c r="C31" s="11" t="s">
        <v>98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73</v>
      </c>
      <c r="H31" s="11" t="s">
        <v>85</v>
      </c>
      <c r="I31" s="11">
        <v>29</v>
      </c>
      <c r="J31" s="11" t="s">
        <v>100</v>
      </c>
      <c r="K31" s="11" t="s">
        <v>101</v>
      </c>
      <c r="L31" s="11" t="s">
        <v>77</v>
      </c>
      <c r="M31" s="11">
        <v>370</v>
      </c>
      <c r="N31" s="13">
        <v>44516</v>
      </c>
      <c r="O31" s="15"/>
      <c r="P31" s="13" t="s">
        <v>78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80</v>
      </c>
      <c r="AI31" s="15"/>
      <c r="AJ31" s="15"/>
      <c r="AK31" s="15"/>
      <c r="AL31" s="15"/>
      <c r="AM31" s="15"/>
      <c r="AN31" s="15"/>
      <c r="AO31" s="20" t="s">
        <v>73</v>
      </c>
      <c r="AP31" s="20" t="s">
        <v>89</v>
      </c>
      <c r="AQ31" s="20" t="s">
        <v>90</v>
      </c>
      <c r="AR31" s="22">
        <v>0.13</v>
      </c>
      <c r="AS31" s="20" t="s">
        <v>91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71</v>
      </c>
      <c r="C32" s="11" t="s">
        <v>98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73</v>
      </c>
      <c r="H32" s="11" t="s">
        <v>85</v>
      </c>
      <c r="I32" s="11">
        <v>30</v>
      </c>
      <c r="J32" s="11" t="s">
        <v>100</v>
      </c>
      <c r="K32" s="11" t="s">
        <v>101</v>
      </c>
      <c r="L32" s="11" t="s">
        <v>77</v>
      </c>
      <c r="M32" s="11">
        <v>2420</v>
      </c>
      <c r="N32" s="13">
        <v>44518</v>
      </c>
      <c r="O32" s="15"/>
      <c r="P32" s="13" t="s">
        <v>78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80</v>
      </c>
      <c r="AI32" s="15"/>
      <c r="AJ32" s="15"/>
      <c r="AK32" s="15"/>
      <c r="AL32" s="15"/>
      <c r="AM32" s="15"/>
      <c r="AN32" s="15"/>
      <c r="AO32" s="20" t="s">
        <v>73</v>
      </c>
      <c r="AP32" s="20" t="s">
        <v>89</v>
      </c>
      <c r="AQ32" s="20" t="s">
        <v>90</v>
      </c>
      <c r="AR32" s="22">
        <v>0.13</v>
      </c>
      <c r="AS32" s="20" t="s">
        <v>91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71</v>
      </c>
      <c r="C33" s="11" t="s">
        <v>98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73</v>
      </c>
      <c r="H33" s="11" t="s">
        <v>85</v>
      </c>
      <c r="I33" s="11">
        <v>31</v>
      </c>
      <c r="J33" s="11" t="s">
        <v>100</v>
      </c>
      <c r="K33" s="11" t="s">
        <v>101</v>
      </c>
      <c r="L33" s="11" t="s">
        <v>77</v>
      </c>
      <c r="M33" s="11">
        <v>840</v>
      </c>
      <c r="N33" s="13">
        <v>44518</v>
      </c>
      <c r="O33" s="15"/>
      <c r="P33" s="13" t="s">
        <v>78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80</v>
      </c>
      <c r="AI33" s="15"/>
      <c r="AJ33" s="15"/>
      <c r="AK33" s="15"/>
      <c r="AL33" s="15"/>
      <c r="AM33" s="15"/>
      <c r="AN33" s="15"/>
      <c r="AO33" s="20" t="s">
        <v>73</v>
      </c>
      <c r="AP33" s="20" t="s">
        <v>89</v>
      </c>
      <c r="AQ33" s="20" t="s">
        <v>90</v>
      </c>
      <c r="AR33" s="22">
        <v>0.13</v>
      </c>
      <c r="AS33" s="20" t="s">
        <v>91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73</v>
      </c>
      <c r="H34" s="11" t="s">
        <v>85</v>
      </c>
      <c r="I34" s="11">
        <v>32</v>
      </c>
      <c r="J34" s="11" t="s">
        <v>100</v>
      </c>
      <c r="K34" s="11" t="s">
        <v>101</v>
      </c>
      <c r="L34" s="11" t="s">
        <v>77</v>
      </c>
      <c r="M34" s="11">
        <v>1890</v>
      </c>
      <c r="N34" s="13">
        <v>44526</v>
      </c>
      <c r="O34" s="15"/>
      <c r="P34" s="13" t="s">
        <v>78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80</v>
      </c>
      <c r="AI34" s="15"/>
      <c r="AJ34" s="15"/>
      <c r="AK34" s="15"/>
      <c r="AL34" s="15"/>
      <c r="AM34" s="15"/>
      <c r="AN34" s="15"/>
      <c r="AO34" s="20" t="s">
        <v>73</v>
      </c>
      <c r="AP34" s="20" t="s">
        <v>89</v>
      </c>
      <c r="AQ34" s="20" t="s">
        <v>90</v>
      </c>
      <c r="AR34" s="22">
        <v>0.13</v>
      </c>
      <c r="AS34" s="20" t="s">
        <v>91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73</v>
      </c>
      <c r="H35" s="11" t="s">
        <v>85</v>
      </c>
      <c r="I35" s="11">
        <v>33</v>
      </c>
      <c r="J35" s="11" t="s">
        <v>100</v>
      </c>
      <c r="K35" s="11" t="s">
        <v>101</v>
      </c>
      <c r="L35" s="11" t="s">
        <v>77</v>
      </c>
      <c r="M35" s="11">
        <v>420</v>
      </c>
      <c r="N35" s="13">
        <v>44526</v>
      </c>
      <c r="O35" s="15"/>
      <c r="P35" s="13" t="s">
        <v>78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80</v>
      </c>
      <c r="AI35" s="15"/>
      <c r="AJ35" s="15"/>
      <c r="AK35" s="15"/>
      <c r="AL35" s="15"/>
      <c r="AM35" s="15"/>
      <c r="AN35" s="15"/>
      <c r="AO35" s="20" t="s">
        <v>73</v>
      </c>
      <c r="AP35" s="20" t="s">
        <v>89</v>
      </c>
      <c r="AQ35" s="20" t="s">
        <v>90</v>
      </c>
      <c r="AR35" s="22">
        <v>0.13</v>
      </c>
      <c r="AS35" s="20" t="s">
        <v>91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73</v>
      </c>
      <c r="H36" s="11" t="s">
        <v>85</v>
      </c>
      <c r="I36" s="11">
        <v>34</v>
      </c>
      <c r="J36" s="11" t="s">
        <v>100</v>
      </c>
      <c r="K36" s="11" t="s">
        <v>101</v>
      </c>
      <c r="L36" s="11" t="s">
        <v>77</v>
      </c>
      <c r="M36" s="11">
        <v>2160</v>
      </c>
      <c r="N36" s="13">
        <v>44526</v>
      </c>
      <c r="O36" s="15"/>
      <c r="P36" s="13" t="s">
        <v>78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80</v>
      </c>
      <c r="AI36" s="15"/>
      <c r="AJ36" s="15"/>
      <c r="AK36" s="15"/>
      <c r="AL36" s="15"/>
      <c r="AM36" s="15"/>
      <c r="AN36" s="15"/>
      <c r="AO36" s="20" t="s">
        <v>73</v>
      </c>
      <c r="AP36" s="20" t="s">
        <v>89</v>
      </c>
      <c r="AQ36" s="20" t="s">
        <v>90</v>
      </c>
      <c r="AR36" s="22">
        <v>0.13</v>
      </c>
      <c r="AS36" s="20" t="s">
        <v>91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73</v>
      </c>
      <c r="H37" s="11" t="s">
        <v>85</v>
      </c>
      <c r="I37" s="11">
        <v>35</v>
      </c>
      <c r="J37" s="11" t="s">
        <v>100</v>
      </c>
      <c r="K37" s="11" t="s">
        <v>101</v>
      </c>
      <c r="L37" s="11" t="s">
        <v>77</v>
      </c>
      <c r="M37" s="11">
        <v>2160</v>
      </c>
      <c r="N37" s="13">
        <v>44533</v>
      </c>
      <c r="O37" s="15"/>
      <c r="P37" s="11" t="s">
        <v>102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80</v>
      </c>
      <c r="AI37" s="15"/>
      <c r="AJ37" s="15"/>
      <c r="AK37" s="15"/>
      <c r="AL37" s="15"/>
      <c r="AM37" s="15"/>
      <c r="AN37" s="15"/>
      <c r="AO37" s="20" t="s">
        <v>73</v>
      </c>
      <c r="AP37" s="20" t="s">
        <v>89</v>
      </c>
      <c r="AQ37" s="20" t="s">
        <v>90</v>
      </c>
      <c r="AR37" s="22">
        <v>0.13</v>
      </c>
      <c r="AS37" s="20" t="s">
        <v>91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73</v>
      </c>
      <c r="H38" s="11" t="s">
        <v>85</v>
      </c>
      <c r="I38" s="11">
        <v>36</v>
      </c>
      <c r="J38" s="11" t="s">
        <v>100</v>
      </c>
      <c r="K38" s="11" t="s">
        <v>101</v>
      </c>
      <c r="L38" s="11" t="s">
        <v>77</v>
      </c>
      <c r="M38" s="11">
        <v>5200</v>
      </c>
      <c r="N38" s="13">
        <v>44540</v>
      </c>
      <c r="O38" s="15"/>
      <c r="P38" s="11" t="s">
        <v>102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80</v>
      </c>
      <c r="AI38" s="15"/>
      <c r="AJ38" s="15"/>
      <c r="AK38" s="15"/>
      <c r="AL38" s="15"/>
      <c r="AM38" s="15"/>
      <c r="AN38" s="15"/>
      <c r="AO38" s="20" t="s">
        <v>73</v>
      </c>
      <c r="AP38" s="20" t="s">
        <v>89</v>
      </c>
      <c r="AQ38" s="20" t="s">
        <v>90</v>
      </c>
      <c r="AR38" s="22">
        <v>0.13</v>
      </c>
      <c r="AS38" s="20" t="s">
        <v>91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73</v>
      </c>
      <c r="H39" s="11" t="s">
        <v>85</v>
      </c>
      <c r="I39" s="11">
        <v>37</v>
      </c>
      <c r="J39" s="11" t="s">
        <v>100</v>
      </c>
      <c r="K39" s="11" t="s">
        <v>101</v>
      </c>
      <c r="L39" s="11" t="s">
        <v>77</v>
      </c>
      <c r="M39" s="11">
        <v>3050</v>
      </c>
      <c r="N39" s="13">
        <v>44547</v>
      </c>
      <c r="O39" s="15"/>
      <c r="P39" s="11" t="s">
        <v>102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80</v>
      </c>
      <c r="AI39" s="15"/>
      <c r="AJ39" s="15"/>
      <c r="AK39" s="15"/>
      <c r="AL39" s="15"/>
      <c r="AM39" s="15"/>
      <c r="AN39" s="15"/>
      <c r="AO39" s="20" t="s">
        <v>73</v>
      </c>
      <c r="AP39" s="20" t="s">
        <v>89</v>
      </c>
      <c r="AQ39" s="20" t="s">
        <v>90</v>
      </c>
      <c r="AR39" s="22">
        <v>0.13</v>
      </c>
      <c r="AS39" s="20" t="s">
        <v>91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73</v>
      </c>
      <c r="H40" s="11" t="s">
        <v>85</v>
      </c>
      <c r="I40" s="11">
        <v>38</v>
      </c>
      <c r="J40" s="11" t="s">
        <v>100</v>
      </c>
      <c r="K40" s="11" t="s">
        <v>101</v>
      </c>
      <c r="L40" s="11" t="s">
        <v>77</v>
      </c>
      <c r="M40" s="11">
        <v>3680</v>
      </c>
      <c r="N40" s="13">
        <v>44554</v>
      </c>
      <c r="O40" s="15"/>
      <c r="P40" s="11" t="s">
        <v>102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80</v>
      </c>
      <c r="AI40" s="15"/>
      <c r="AJ40" s="15"/>
      <c r="AK40" s="15"/>
      <c r="AL40" s="15"/>
      <c r="AM40" s="15"/>
      <c r="AN40" s="15"/>
      <c r="AO40" s="20" t="s">
        <v>73</v>
      </c>
      <c r="AP40" s="20" t="s">
        <v>89</v>
      </c>
      <c r="AQ40" s="20" t="s">
        <v>90</v>
      </c>
      <c r="AR40" s="22">
        <v>0.13</v>
      </c>
      <c r="AS40" s="20" t="s">
        <v>91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73</v>
      </c>
      <c r="H41" s="11" t="s">
        <v>85</v>
      </c>
      <c r="I41" s="11">
        <v>39</v>
      </c>
      <c r="J41" s="11" t="s">
        <v>100</v>
      </c>
      <c r="K41" s="11" t="s">
        <v>101</v>
      </c>
      <c r="L41" s="11" t="s">
        <v>77</v>
      </c>
      <c r="M41" s="11">
        <v>5730</v>
      </c>
      <c r="N41" s="13">
        <v>44560</v>
      </c>
      <c r="O41" s="15"/>
      <c r="P41" s="11" t="s">
        <v>102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80</v>
      </c>
      <c r="AI41" s="15"/>
      <c r="AJ41" s="15"/>
      <c r="AK41" s="15"/>
      <c r="AL41" s="15"/>
      <c r="AM41" s="15"/>
      <c r="AN41" s="15"/>
      <c r="AO41" s="20" t="s">
        <v>73</v>
      </c>
      <c r="AP41" s="20" t="s">
        <v>89</v>
      </c>
      <c r="AQ41" s="20" t="s">
        <v>90</v>
      </c>
      <c r="AR41" s="22">
        <v>0.13</v>
      </c>
      <c r="AS41" s="20" t="s">
        <v>91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73</v>
      </c>
      <c r="H42" s="11" t="s">
        <v>85</v>
      </c>
      <c r="I42" s="11">
        <v>40</v>
      </c>
      <c r="J42" s="11" t="s">
        <v>100</v>
      </c>
      <c r="K42" s="11" t="s">
        <v>101</v>
      </c>
      <c r="L42" s="11" t="s">
        <v>77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80</v>
      </c>
      <c r="AI42" s="15"/>
      <c r="AJ42" s="15"/>
      <c r="AK42" s="15"/>
      <c r="AL42" s="15"/>
      <c r="AM42" s="15"/>
      <c r="AN42" s="15"/>
      <c r="AO42" s="20" t="s">
        <v>73</v>
      </c>
      <c r="AP42" s="20" t="s">
        <v>89</v>
      </c>
      <c r="AQ42" s="20" t="s">
        <v>90</v>
      </c>
      <c r="AR42" s="22">
        <v>0.13</v>
      </c>
      <c r="AS42" s="20" t="s">
        <v>91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73</v>
      </c>
      <c r="H43" s="11" t="s">
        <v>85</v>
      </c>
      <c r="I43" s="11">
        <v>41</v>
      </c>
      <c r="J43" s="11" t="s">
        <v>100</v>
      </c>
      <c r="K43" s="11" t="s">
        <v>101</v>
      </c>
      <c r="L43" s="11" t="s">
        <v>77</v>
      </c>
      <c r="M43" s="11">
        <v>1770</v>
      </c>
      <c r="N43" s="13">
        <v>44515</v>
      </c>
      <c r="O43" s="15"/>
      <c r="P43" s="13" t="s">
        <v>78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80</v>
      </c>
      <c r="AI43" s="15"/>
      <c r="AJ43" s="15"/>
      <c r="AK43" s="15"/>
      <c r="AL43" s="15"/>
      <c r="AM43" s="15"/>
      <c r="AN43" s="15"/>
      <c r="AO43" s="20" t="s">
        <v>73</v>
      </c>
      <c r="AP43" s="20" t="s">
        <v>89</v>
      </c>
      <c r="AQ43" s="20" t="s">
        <v>90</v>
      </c>
      <c r="AR43" s="22">
        <v>0.13</v>
      </c>
      <c r="AS43" s="20" t="s">
        <v>91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73</v>
      </c>
      <c r="H44" s="11" t="s">
        <v>85</v>
      </c>
      <c r="I44" s="11">
        <v>42</v>
      </c>
      <c r="J44" s="11" t="s">
        <v>100</v>
      </c>
      <c r="K44" s="11" t="s">
        <v>101</v>
      </c>
      <c r="L44" s="11" t="s">
        <v>77</v>
      </c>
      <c r="M44" s="11">
        <v>1880</v>
      </c>
      <c r="N44" s="13">
        <v>44515</v>
      </c>
      <c r="O44" s="15"/>
      <c r="P44" s="13" t="s">
        <v>78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80</v>
      </c>
      <c r="AI44" s="15"/>
      <c r="AJ44" s="15"/>
      <c r="AK44" s="15"/>
      <c r="AL44" s="15"/>
      <c r="AM44" s="15"/>
      <c r="AN44" s="15"/>
      <c r="AO44" s="20" t="s">
        <v>73</v>
      </c>
      <c r="AP44" s="20" t="s">
        <v>89</v>
      </c>
      <c r="AQ44" s="20" t="s">
        <v>90</v>
      </c>
      <c r="AR44" s="22">
        <v>0.13</v>
      </c>
      <c r="AS44" s="20" t="s">
        <v>91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73</v>
      </c>
      <c r="H45" s="11" t="s">
        <v>85</v>
      </c>
      <c r="I45" s="11">
        <v>43</v>
      </c>
      <c r="J45" s="11" t="s">
        <v>100</v>
      </c>
      <c r="K45" s="11" t="s">
        <v>101</v>
      </c>
      <c r="L45" s="11" t="s">
        <v>77</v>
      </c>
      <c r="M45" s="11">
        <v>2100</v>
      </c>
      <c r="N45" s="13">
        <v>44526</v>
      </c>
      <c r="O45" s="15"/>
      <c r="P45" s="13" t="s">
        <v>78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80</v>
      </c>
      <c r="AI45" s="15"/>
      <c r="AJ45" s="15"/>
      <c r="AK45" s="15"/>
      <c r="AL45" s="15"/>
      <c r="AM45" s="15"/>
      <c r="AN45" s="15"/>
      <c r="AO45" s="20" t="s">
        <v>73</v>
      </c>
      <c r="AP45" s="20" t="s">
        <v>89</v>
      </c>
      <c r="AQ45" s="20" t="s">
        <v>90</v>
      </c>
      <c r="AR45" s="22">
        <v>0.13</v>
      </c>
      <c r="AS45" s="20" t="s">
        <v>91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73</v>
      </c>
      <c r="H46" s="11" t="s">
        <v>85</v>
      </c>
      <c r="I46" s="11">
        <v>44</v>
      </c>
      <c r="J46" s="11" t="s">
        <v>100</v>
      </c>
      <c r="K46" s="11" t="s">
        <v>101</v>
      </c>
      <c r="L46" s="11" t="s">
        <v>77</v>
      </c>
      <c r="M46" s="11">
        <v>3270</v>
      </c>
      <c r="N46" s="13">
        <v>44540</v>
      </c>
      <c r="O46" s="15"/>
      <c r="P46" s="11" t="s">
        <v>102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80</v>
      </c>
      <c r="AI46" s="15"/>
      <c r="AJ46" s="15"/>
      <c r="AK46" s="15"/>
      <c r="AL46" s="15"/>
      <c r="AM46" s="15"/>
      <c r="AN46" s="15"/>
      <c r="AO46" s="20" t="s">
        <v>73</v>
      </c>
      <c r="AP46" s="20" t="s">
        <v>89</v>
      </c>
      <c r="AQ46" s="20" t="s">
        <v>90</v>
      </c>
      <c r="AR46" s="22">
        <v>0.13</v>
      </c>
      <c r="AS46" s="20" t="s">
        <v>91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71</v>
      </c>
      <c r="C47" s="11" t="s">
        <v>98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73</v>
      </c>
      <c r="H47" s="11" t="s">
        <v>85</v>
      </c>
      <c r="I47" s="11">
        <v>45</v>
      </c>
      <c r="J47" s="11" t="s">
        <v>100</v>
      </c>
      <c r="K47" s="11" t="s">
        <v>101</v>
      </c>
      <c r="L47" s="11" t="s">
        <v>77</v>
      </c>
      <c r="M47" s="11">
        <v>5480</v>
      </c>
      <c r="N47" s="13">
        <v>44554</v>
      </c>
      <c r="O47" s="15"/>
      <c r="P47" s="11" t="s">
        <v>102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80</v>
      </c>
      <c r="AI47" s="15"/>
      <c r="AJ47" s="15"/>
      <c r="AK47" s="15"/>
      <c r="AL47" s="15"/>
      <c r="AM47" s="15"/>
      <c r="AN47" s="15"/>
      <c r="AO47" s="20" t="s">
        <v>73</v>
      </c>
      <c r="AP47" s="20" t="s">
        <v>89</v>
      </c>
      <c r="AQ47" s="20" t="s">
        <v>90</v>
      </c>
      <c r="AR47" s="22">
        <v>0.13</v>
      </c>
      <c r="AS47" s="20" t="s">
        <v>91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71</v>
      </c>
      <c r="C48" s="11" t="s">
        <v>98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73</v>
      </c>
      <c r="H48" s="11" t="s">
        <v>85</v>
      </c>
      <c r="I48" s="11">
        <v>46</v>
      </c>
      <c r="J48" s="11" t="s">
        <v>100</v>
      </c>
      <c r="K48" s="11" t="s">
        <v>101</v>
      </c>
      <c r="L48" s="11" t="s">
        <v>77</v>
      </c>
      <c r="M48" s="11">
        <v>650</v>
      </c>
      <c r="N48" s="13">
        <v>44516</v>
      </c>
      <c r="O48" s="15"/>
      <c r="P48" s="13" t="s">
        <v>78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80</v>
      </c>
      <c r="AI48" s="15"/>
      <c r="AJ48" s="15"/>
      <c r="AK48" s="15"/>
      <c r="AL48" s="15"/>
      <c r="AM48" s="15"/>
      <c r="AN48" s="15"/>
      <c r="AO48" s="20" t="s">
        <v>73</v>
      </c>
      <c r="AP48" s="20" t="s">
        <v>89</v>
      </c>
      <c r="AQ48" s="20" t="s">
        <v>90</v>
      </c>
      <c r="AR48" s="22">
        <v>0.13</v>
      </c>
      <c r="AS48" s="20" t="s">
        <v>91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71</v>
      </c>
      <c r="C49" s="11" t="s">
        <v>103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73</v>
      </c>
      <c r="H49" s="11" t="s">
        <v>85</v>
      </c>
      <c r="I49" s="11">
        <v>16</v>
      </c>
      <c r="J49" s="11" t="s">
        <v>104</v>
      </c>
      <c r="K49" s="11" t="s">
        <v>87</v>
      </c>
      <c r="L49" s="11" t="s">
        <v>77</v>
      </c>
      <c r="M49" s="11">
        <v>2500</v>
      </c>
      <c r="N49" s="13">
        <v>44463</v>
      </c>
      <c r="O49" s="13">
        <v>44527</v>
      </c>
      <c r="P49" s="13" t="s">
        <v>78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80</v>
      </c>
      <c r="AI49" s="15"/>
      <c r="AJ49" s="15"/>
      <c r="AK49" s="15"/>
      <c r="AL49" s="15"/>
      <c r="AM49" s="15"/>
      <c r="AN49" s="15"/>
      <c r="AO49" s="20" t="s">
        <v>73</v>
      </c>
      <c r="AP49" s="20" t="s">
        <v>89</v>
      </c>
      <c r="AQ49" s="20" t="s">
        <v>82</v>
      </c>
      <c r="AR49" s="22">
        <v>0.13</v>
      </c>
      <c r="AS49" s="20" t="s">
        <v>91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71</v>
      </c>
      <c r="C50" s="11" t="s">
        <v>103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73</v>
      </c>
      <c r="H50" s="11" t="s">
        <v>85</v>
      </c>
      <c r="I50" s="11">
        <v>17</v>
      </c>
      <c r="J50" s="11" t="s">
        <v>104</v>
      </c>
      <c r="K50" s="11" t="s">
        <v>87</v>
      </c>
      <c r="L50" s="11" t="s">
        <v>77</v>
      </c>
      <c r="M50" s="11">
        <v>2500</v>
      </c>
      <c r="N50" s="13">
        <v>44466</v>
      </c>
      <c r="O50" s="13">
        <v>44527</v>
      </c>
      <c r="P50" s="13" t="s">
        <v>78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80</v>
      </c>
      <c r="AI50" s="15"/>
      <c r="AJ50" s="15"/>
      <c r="AK50" s="15"/>
      <c r="AL50" s="15"/>
      <c r="AM50" s="15"/>
      <c r="AN50" s="15"/>
      <c r="AO50" s="20" t="s">
        <v>73</v>
      </c>
      <c r="AP50" s="20" t="s">
        <v>89</v>
      </c>
      <c r="AQ50" s="20" t="s">
        <v>82</v>
      </c>
      <c r="AR50" s="22">
        <v>0.13</v>
      </c>
      <c r="AS50" s="20" t="s">
        <v>91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71</v>
      </c>
      <c r="C51" s="11" t="s">
        <v>103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73</v>
      </c>
      <c r="H51" s="11" t="s">
        <v>85</v>
      </c>
      <c r="I51" s="11">
        <v>1</v>
      </c>
      <c r="J51" s="11" t="s">
        <v>104</v>
      </c>
      <c r="K51" s="11" t="s">
        <v>87</v>
      </c>
      <c r="L51" s="11" t="s">
        <v>77</v>
      </c>
      <c r="M51" s="11">
        <v>600</v>
      </c>
      <c r="N51" s="13">
        <v>44476</v>
      </c>
      <c r="O51" s="13">
        <v>44527</v>
      </c>
      <c r="P51" s="13" t="s">
        <v>78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80</v>
      </c>
      <c r="AI51" s="15"/>
      <c r="AJ51" s="15"/>
      <c r="AK51" s="15"/>
      <c r="AL51" s="15"/>
      <c r="AM51" s="15"/>
      <c r="AN51" s="15"/>
      <c r="AO51" s="20" t="s">
        <v>73</v>
      </c>
      <c r="AP51" s="20" t="s">
        <v>89</v>
      </c>
      <c r="AQ51" s="20" t="s">
        <v>82</v>
      </c>
      <c r="AR51" s="22">
        <v>0.13</v>
      </c>
      <c r="AS51" s="20" t="s">
        <v>91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71</v>
      </c>
      <c r="C52" s="11" t="s">
        <v>103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73</v>
      </c>
      <c r="H52" s="11" t="s">
        <v>85</v>
      </c>
      <c r="I52" s="11">
        <v>4</v>
      </c>
      <c r="J52" s="11" t="s">
        <v>105</v>
      </c>
      <c r="K52" s="11" t="s">
        <v>87</v>
      </c>
      <c r="L52" s="11" t="s">
        <v>77</v>
      </c>
      <c r="M52" s="11">
        <v>2000</v>
      </c>
      <c r="N52" s="13">
        <v>44532</v>
      </c>
      <c r="O52" s="13">
        <v>44532</v>
      </c>
      <c r="P52" s="13" t="s">
        <v>102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80</v>
      </c>
      <c r="AI52" s="15"/>
      <c r="AJ52" s="15"/>
      <c r="AK52" s="15"/>
      <c r="AL52" s="15"/>
      <c r="AM52" s="15"/>
      <c r="AN52" s="15"/>
      <c r="AO52" s="20" t="s">
        <v>73</v>
      </c>
      <c r="AP52" s="20" t="s">
        <v>89</v>
      </c>
      <c r="AQ52" s="20" t="s">
        <v>82</v>
      </c>
      <c r="AR52" s="22">
        <v>0.13</v>
      </c>
      <c r="AS52" s="20" t="s">
        <v>91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71</v>
      </c>
      <c r="C53" s="11" t="s">
        <v>103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73</v>
      </c>
      <c r="H53" s="11" t="s">
        <v>85</v>
      </c>
      <c r="I53" s="11">
        <v>1</v>
      </c>
      <c r="J53" s="11" t="s">
        <v>105</v>
      </c>
      <c r="K53" s="11" t="s">
        <v>87</v>
      </c>
      <c r="L53" s="11" t="s">
        <v>77</v>
      </c>
      <c r="M53" s="11">
        <v>600</v>
      </c>
      <c r="N53" s="13">
        <v>44540</v>
      </c>
      <c r="O53" s="13">
        <v>44540</v>
      </c>
      <c r="P53" s="13" t="s">
        <v>102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80</v>
      </c>
      <c r="AI53" s="15"/>
      <c r="AJ53" s="15"/>
      <c r="AK53" s="15"/>
      <c r="AL53" s="15"/>
      <c r="AM53" s="15"/>
      <c r="AN53" s="15"/>
      <c r="AO53" s="20" t="s">
        <v>73</v>
      </c>
      <c r="AP53" s="20" t="s">
        <v>89</v>
      </c>
      <c r="AQ53" s="20" t="s">
        <v>82</v>
      </c>
      <c r="AR53" s="22">
        <v>0.13</v>
      </c>
      <c r="AS53" s="20" t="s">
        <v>91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71</v>
      </c>
      <c r="C54" s="11" t="s">
        <v>103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73</v>
      </c>
      <c r="H54" s="11" t="s">
        <v>85</v>
      </c>
      <c r="I54" s="11">
        <v>1</v>
      </c>
      <c r="J54" s="11" t="s">
        <v>105</v>
      </c>
      <c r="K54" s="11" t="s">
        <v>87</v>
      </c>
      <c r="L54" s="11" t="s">
        <v>77</v>
      </c>
      <c r="M54" s="11">
        <v>1330</v>
      </c>
      <c r="N54" s="13">
        <v>44537</v>
      </c>
      <c r="O54" s="13">
        <v>44537</v>
      </c>
      <c r="P54" s="13" t="s">
        <v>102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80</v>
      </c>
      <c r="AI54" s="15"/>
      <c r="AJ54" s="15"/>
      <c r="AK54" s="15"/>
      <c r="AL54" s="15"/>
      <c r="AM54" s="15"/>
      <c r="AN54" s="15"/>
      <c r="AO54" s="20" t="s">
        <v>73</v>
      </c>
      <c r="AP54" s="20" t="s">
        <v>89</v>
      </c>
      <c r="AQ54" s="20" t="s">
        <v>82</v>
      </c>
      <c r="AR54" s="22">
        <v>0.13</v>
      </c>
      <c r="AS54" s="20" t="s">
        <v>91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71</v>
      </c>
      <c r="C55" s="11" t="s">
        <v>103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73</v>
      </c>
      <c r="H55" s="11" t="s">
        <v>85</v>
      </c>
      <c r="I55" s="11">
        <v>2</v>
      </c>
      <c r="J55" s="11" t="s">
        <v>105</v>
      </c>
      <c r="K55" s="11" t="s">
        <v>87</v>
      </c>
      <c r="L55" s="11" t="s">
        <v>77</v>
      </c>
      <c r="M55" s="11">
        <v>1050</v>
      </c>
      <c r="N55" s="13">
        <v>44550</v>
      </c>
      <c r="O55" s="13">
        <v>44550</v>
      </c>
      <c r="P55" s="13" t="s">
        <v>102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80</v>
      </c>
      <c r="AI55" s="15"/>
      <c r="AJ55" s="15"/>
      <c r="AK55" s="15"/>
      <c r="AL55" s="15"/>
      <c r="AM55" s="15"/>
      <c r="AN55" s="15"/>
      <c r="AO55" s="20" t="s">
        <v>73</v>
      </c>
      <c r="AP55" s="20" t="s">
        <v>89</v>
      </c>
      <c r="AQ55" s="20" t="s">
        <v>82</v>
      </c>
      <c r="AR55" s="22">
        <v>0.13</v>
      </c>
      <c r="AS55" s="20" t="s">
        <v>91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71</v>
      </c>
      <c r="C56" s="11" t="s">
        <v>103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73</v>
      </c>
      <c r="H56" s="11" t="s">
        <v>85</v>
      </c>
      <c r="I56" s="11">
        <v>3</v>
      </c>
      <c r="J56" s="11" t="s">
        <v>105</v>
      </c>
      <c r="K56" s="11" t="s">
        <v>87</v>
      </c>
      <c r="L56" s="11" t="s">
        <v>77</v>
      </c>
      <c r="M56" s="11">
        <v>2100</v>
      </c>
      <c r="N56" s="13">
        <v>44551</v>
      </c>
      <c r="O56" s="13">
        <v>44551</v>
      </c>
      <c r="P56" s="13" t="s">
        <v>102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80</v>
      </c>
      <c r="AI56" s="15"/>
      <c r="AJ56" s="15"/>
      <c r="AK56" s="15"/>
      <c r="AL56" s="15"/>
      <c r="AM56" s="15"/>
      <c r="AN56" s="15"/>
      <c r="AO56" s="20" t="s">
        <v>73</v>
      </c>
      <c r="AP56" s="20" t="s">
        <v>89</v>
      </c>
      <c r="AQ56" s="20" t="s">
        <v>82</v>
      </c>
      <c r="AR56" s="22">
        <v>0.13</v>
      </c>
      <c r="AS56" s="20" t="s">
        <v>91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71</v>
      </c>
      <c r="C57" s="11" t="s">
        <v>103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73</v>
      </c>
      <c r="H57" s="11" t="s">
        <v>85</v>
      </c>
      <c r="I57" s="11">
        <v>4</v>
      </c>
      <c r="J57" s="11" t="s">
        <v>105</v>
      </c>
      <c r="K57" s="11" t="s">
        <v>87</v>
      </c>
      <c r="L57" s="11" t="s">
        <v>77</v>
      </c>
      <c r="M57" s="11">
        <v>150</v>
      </c>
      <c r="N57" s="13">
        <v>44547</v>
      </c>
      <c r="O57" s="13">
        <v>44547</v>
      </c>
      <c r="P57" s="13" t="s">
        <v>102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80</v>
      </c>
      <c r="AI57" s="15"/>
      <c r="AJ57" s="15"/>
      <c r="AK57" s="15"/>
      <c r="AL57" s="15"/>
      <c r="AM57" s="15"/>
      <c r="AN57" s="15"/>
      <c r="AO57" s="20" t="s">
        <v>73</v>
      </c>
      <c r="AP57" s="20" t="s">
        <v>89</v>
      </c>
      <c r="AQ57" s="20" t="s">
        <v>82</v>
      </c>
      <c r="AR57" s="22">
        <v>0.13</v>
      </c>
      <c r="AS57" s="20" t="s">
        <v>91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71</v>
      </c>
      <c r="C58" s="11" t="s">
        <v>103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73</v>
      </c>
      <c r="H58" s="11" t="s">
        <v>85</v>
      </c>
      <c r="I58" s="11">
        <v>1</v>
      </c>
      <c r="J58" s="11" t="s">
        <v>105</v>
      </c>
      <c r="K58" s="11" t="s">
        <v>87</v>
      </c>
      <c r="L58" s="11" t="s">
        <v>77</v>
      </c>
      <c r="M58" s="11">
        <v>3300</v>
      </c>
      <c r="N58" s="13">
        <v>44534</v>
      </c>
      <c r="O58" s="13">
        <v>44534</v>
      </c>
      <c r="P58" s="13" t="s">
        <v>102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80</v>
      </c>
      <c r="AI58" s="15"/>
      <c r="AJ58" s="15"/>
      <c r="AK58" s="15"/>
      <c r="AL58" s="15"/>
      <c r="AM58" s="15"/>
      <c r="AN58" s="15"/>
      <c r="AO58" s="20" t="s">
        <v>73</v>
      </c>
      <c r="AP58" s="20" t="s">
        <v>89</v>
      </c>
      <c r="AQ58" s="20" t="s">
        <v>82</v>
      </c>
      <c r="AR58" s="22">
        <v>0.13</v>
      </c>
      <c r="AS58" s="20" t="s">
        <v>91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71</v>
      </c>
      <c r="C59" s="11" t="s">
        <v>103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73</v>
      </c>
      <c r="H59" s="11" t="s">
        <v>85</v>
      </c>
      <c r="I59" s="11">
        <v>2</v>
      </c>
      <c r="J59" s="11" t="s">
        <v>105</v>
      </c>
      <c r="K59" s="11" t="s">
        <v>87</v>
      </c>
      <c r="L59" s="11" t="s">
        <v>77</v>
      </c>
      <c r="M59" s="11">
        <v>4270</v>
      </c>
      <c r="N59" s="13">
        <v>44541</v>
      </c>
      <c r="O59" s="13">
        <v>44541</v>
      </c>
      <c r="P59" s="13" t="s">
        <v>102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80</v>
      </c>
      <c r="AI59" s="15"/>
      <c r="AJ59" s="15"/>
      <c r="AK59" s="15"/>
      <c r="AL59" s="15"/>
      <c r="AM59" s="15"/>
      <c r="AN59" s="15"/>
      <c r="AO59" s="20" t="s">
        <v>73</v>
      </c>
      <c r="AP59" s="20" t="s">
        <v>89</v>
      </c>
      <c r="AQ59" s="20" t="s">
        <v>82</v>
      </c>
      <c r="AR59" s="22">
        <v>0.13</v>
      </c>
      <c r="AS59" s="20" t="s">
        <v>91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71</v>
      </c>
      <c r="C60" s="11" t="s">
        <v>103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73</v>
      </c>
      <c r="H60" s="11" t="s">
        <v>85</v>
      </c>
      <c r="I60" s="11">
        <v>3</v>
      </c>
      <c r="J60" s="11" t="s">
        <v>105</v>
      </c>
      <c r="K60" s="11" t="s">
        <v>87</v>
      </c>
      <c r="L60" s="11" t="s">
        <v>77</v>
      </c>
      <c r="M60" s="11">
        <v>5040</v>
      </c>
      <c r="N60" s="13">
        <v>44548</v>
      </c>
      <c r="O60" s="13">
        <v>44548</v>
      </c>
      <c r="P60" s="13" t="s">
        <v>102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80</v>
      </c>
      <c r="AI60" s="15"/>
      <c r="AJ60" s="15"/>
      <c r="AK60" s="15"/>
      <c r="AL60" s="15"/>
      <c r="AM60" s="15"/>
      <c r="AN60" s="15"/>
      <c r="AO60" s="20" t="s">
        <v>73</v>
      </c>
      <c r="AP60" s="20" t="s">
        <v>89</v>
      </c>
      <c r="AQ60" s="20" t="s">
        <v>82</v>
      </c>
      <c r="AR60" s="22">
        <v>0.13</v>
      </c>
      <c r="AS60" s="20" t="s">
        <v>91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71</v>
      </c>
      <c r="C61" s="11" t="s">
        <v>103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73</v>
      </c>
      <c r="H61" s="11" t="s">
        <v>85</v>
      </c>
      <c r="I61" s="11">
        <v>4</v>
      </c>
      <c r="J61" s="11" t="s">
        <v>105</v>
      </c>
      <c r="K61" s="11" t="s">
        <v>87</v>
      </c>
      <c r="L61" s="11" t="s">
        <v>77</v>
      </c>
      <c r="M61" s="11">
        <v>5110</v>
      </c>
      <c r="N61" s="13">
        <v>44555</v>
      </c>
      <c r="O61" s="13">
        <v>44555</v>
      </c>
      <c r="P61" s="13" t="s">
        <v>102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80</v>
      </c>
      <c r="AI61" s="15"/>
      <c r="AJ61" s="15"/>
      <c r="AK61" s="15"/>
      <c r="AL61" s="15"/>
      <c r="AM61" s="15"/>
      <c r="AN61" s="15"/>
      <c r="AO61" s="20" t="s">
        <v>73</v>
      </c>
      <c r="AP61" s="20" t="s">
        <v>89</v>
      </c>
      <c r="AQ61" s="20" t="s">
        <v>82</v>
      </c>
      <c r="AR61" s="22">
        <v>0.13</v>
      </c>
      <c r="AS61" s="20" t="s">
        <v>91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103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73</v>
      </c>
      <c r="H62" s="11" t="s">
        <v>85</v>
      </c>
      <c r="I62" s="11">
        <v>5</v>
      </c>
      <c r="J62" s="11" t="s">
        <v>105</v>
      </c>
      <c r="K62" s="11" t="s">
        <v>87</v>
      </c>
      <c r="L62" s="11" t="s">
        <v>77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80</v>
      </c>
      <c r="AI62" s="15"/>
      <c r="AJ62" s="15"/>
      <c r="AK62" s="15"/>
      <c r="AL62" s="15"/>
      <c r="AM62" s="15"/>
      <c r="AN62" s="15"/>
      <c r="AO62" s="20" t="s">
        <v>73</v>
      </c>
      <c r="AP62" s="20" t="s">
        <v>89</v>
      </c>
      <c r="AQ62" s="20" t="s">
        <v>82</v>
      </c>
      <c r="AR62" s="22">
        <v>0.13</v>
      </c>
      <c r="AS62" s="20" t="s">
        <v>91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71</v>
      </c>
      <c r="C63" s="11" t="s">
        <v>103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73</v>
      </c>
      <c r="H63" s="11" t="s">
        <v>85</v>
      </c>
      <c r="I63" s="11">
        <v>6</v>
      </c>
      <c r="J63" s="11" t="s">
        <v>106</v>
      </c>
      <c r="K63" s="11" t="s">
        <v>87</v>
      </c>
      <c r="L63" s="11" t="s">
        <v>77</v>
      </c>
      <c r="M63" s="11">
        <v>2468</v>
      </c>
      <c r="N63" s="13">
        <v>44534</v>
      </c>
      <c r="O63" s="13">
        <v>44534</v>
      </c>
      <c r="P63" s="13" t="s">
        <v>102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80</v>
      </c>
      <c r="AI63" s="15"/>
      <c r="AJ63" s="15"/>
      <c r="AK63" s="15"/>
      <c r="AL63" s="15"/>
      <c r="AM63" s="15"/>
      <c r="AN63" s="15"/>
      <c r="AO63" s="20" t="s">
        <v>73</v>
      </c>
      <c r="AP63" s="20" t="s">
        <v>89</v>
      </c>
      <c r="AQ63" s="20" t="s">
        <v>82</v>
      </c>
      <c r="AR63" s="22">
        <v>0.13</v>
      </c>
      <c r="AS63" s="20" t="s">
        <v>91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71</v>
      </c>
      <c r="C64" s="11" t="s">
        <v>103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73</v>
      </c>
      <c r="H64" s="11" t="s">
        <v>85</v>
      </c>
      <c r="I64" s="11">
        <v>7</v>
      </c>
      <c r="J64" s="11" t="s">
        <v>106</v>
      </c>
      <c r="K64" s="11" t="s">
        <v>87</v>
      </c>
      <c r="L64" s="11" t="s">
        <v>77</v>
      </c>
      <c r="M64" s="11">
        <v>1006</v>
      </c>
      <c r="N64" s="13">
        <v>44545</v>
      </c>
      <c r="O64" s="13">
        <v>44545</v>
      </c>
      <c r="P64" s="13" t="s">
        <v>102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80</v>
      </c>
      <c r="AI64" s="15"/>
      <c r="AJ64" s="15"/>
      <c r="AK64" s="15"/>
      <c r="AL64" s="15"/>
      <c r="AM64" s="15"/>
      <c r="AN64" s="15"/>
      <c r="AO64" s="20" t="s">
        <v>73</v>
      </c>
      <c r="AP64" s="20" t="s">
        <v>89</v>
      </c>
      <c r="AQ64" s="20" t="s">
        <v>82</v>
      </c>
      <c r="AR64" s="22">
        <v>0.13</v>
      </c>
      <c r="AS64" s="20" t="s">
        <v>91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71</v>
      </c>
      <c r="C65" s="11" t="s">
        <v>103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73</v>
      </c>
      <c r="H65" s="11" t="s">
        <v>85</v>
      </c>
      <c r="I65" s="11">
        <v>8</v>
      </c>
      <c r="J65" s="11" t="s">
        <v>106</v>
      </c>
      <c r="K65" s="11" t="s">
        <v>87</v>
      </c>
      <c r="L65" s="11" t="s">
        <v>77</v>
      </c>
      <c r="M65" s="11">
        <v>1050</v>
      </c>
      <c r="N65" s="13">
        <v>44552</v>
      </c>
      <c r="O65" s="13">
        <v>44552</v>
      </c>
      <c r="P65" s="13" t="s">
        <v>102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80</v>
      </c>
      <c r="AI65" s="15"/>
      <c r="AJ65" s="15"/>
      <c r="AK65" s="15"/>
      <c r="AL65" s="15"/>
      <c r="AM65" s="15"/>
      <c r="AN65" s="15"/>
      <c r="AO65" s="20" t="s">
        <v>73</v>
      </c>
      <c r="AP65" s="20" t="s">
        <v>89</v>
      </c>
      <c r="AQ65" s="20" t="s">
        <v>82</v>
      </c>
      <c r="AR65" s="22">
        <v>0.13</v>
      </c>
      <c r="AS65" s="20" t="s">
        <v>91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71</v>
      </c>
      <c r="C66" s="11" t="s">
        <v>103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73</v>
      </c>
      <c r="H66" s="11" t="s">
        <v>85</v>
      </c>
      <c r="I66" s="11">
        <v>9</v>
      </c>
      <c r="J66" s="11" t="s">
        <v>106</v>
      </c>
      <c r="K66" s="11" t="s">
        <v>87</v>
      </c>
      <c r="L66" s="11" t="s">
        <v>77</v>
      </c>
      <c r="M66" s="11">
        <v>1006</v>
      </c>
      <c r="N66" s="13">
        <v>44559</v>
      </c>
      <c r="O66" s="13">
        <v>44559</v>
      </c>
      <c r="P66" s="13" t="s">
        <v>102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80</v>
      </c>
      <c r="AI66" s="15"/>
      <c r="AJ66" s="15"/>
      <c r="AK66" s="15"/>
      <c r="AL66" s="15"/>
      <c r="AM66" s="15"/>
      <c r="AN66" s="15"/>
      <c r="AO66" s="20" t="s">
        <v>73</v>
      </c>
      <c r="AP66" s="20" t="s">
        <v>89</v>
      </c>
      <c r="AQ66" s="20" t="s">
        <v>82</v>
      </c>
      <c r="AR66" s="22">
        <v>0.13</v>
      </c>
      <c r="AS66" s="20" t="s">
        <v>91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71</v>
      </c>
      <c r="C67" s="11" t="s">
        <v>103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73</v>
      </c>
      <c r="H67" s="11" t="s">
        <v>85</v>
      </c>
      <c r="I67" s="11">
        <v>3</v>
      </c>
      <c r="J67" s="11" t="s">
        <v>105</v>
      </c>
      <c r="K67" s="11" t="s">
        <v>87</v>
      </c>
      <c r="L67" s="11" t="s">
        <v>77</v>
      </c>
      <c r="M67" s="11">
        <v>5040</v>
      </c>
      <c r="N67" s="13">
        <v>44561</v>
      </c>
      <c r="O67" s="13">
        <v>44561</v>
      </c>
      <c r="P67" s="13" t="s">
        <v>102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80</v>
      </c>
      <c r="AI67" s="15"/>
      <c r="AJ67" s="15"/>
      <c r="AK67" s="15"/>
      <c r="AL67" s="15"/>
      <c r="AM67" s="15"/>
      <c r="AN67" s="15"/>
      <c r="AO67" s="20" t="s">
        <v>73</v>
      </c>
      <c r="AP67" s="20" t="s">
        <v>89</v>
      </c>
      <c r="AQ67" s="20" t="s">
        <v>82</v>
      </c>
      <c r="AR67" s="22">
        <v>0.13</v>
      </c>
      <c r="AS67" s="20" t="s">
        <v>91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71</v>
      </c>
      <c r="C68" s="11" t="s">
        <v>103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73</v>
      </c>
      <c r="H68" s="11" t="s">
        <v>85</v>
      </c>
      <c r="I68" s="11">
        <v>4</v>
      </c>
      <c r="J68" s="11" t="s">
        <v>105</v>
      </c>
      <c r="K68" s="11" t="s">
        <v>87</v>
      </c>
      <c r="L68" s="11" t="s">
        <v>77</v>
      </c>
      <c r="M68" s="11">
        <v>1120</v>
      </c>
      <c r="N68" s="13">
        <v>44553</v>
      </c>
      <c r="O68" s="13">
        <v>44553</v>
      </c>
      <c r="P68" s="13" t="s">
        <v>102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80</v>
      </c>
      <c r="AI68" s="15"/>
      <c r="AJ68" s="15"/>
      <c r="AK68" s="15"/>
      <c r="AL68" s="15"/>
      <c r="AM68" s="15"/>
      <c r="AN68" s="15"/>
      <c r="AO68" s="20" t="s">
        <v>73</v>
      </c>
      <c r="AP68" s="20" t="s">
        <v>89</v>
      </c>
      <c r="AQ68" s="20" t="s">
        <v>82</v>
      </c>
      <c r="AR68" s="22">
        <v>0.13</v>
      </c>
      <c r="AS68" s="20" t="s">
        <v>91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71</v>
      </c>
      <c r="C69" s="11" t="s">
        <v>103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73</v>
      </c>
      <c r="H69" s="11" t="s">
        <v>85</v>
      </c>
      <c r="I69" s="11">
        <v>5</v>
      </c>
      <c r="J69" s="11" t="s">
        <v>106</v>
      </c>
      <c r="K69" s="11" t="s">
        <v>87</v>
      </c>
      <c r="L69" s="11" t="s">
        <v>77</v>
      </c>
      <c r="M69" s="11">
        <v>400</v>
      </c>
      <c r="N69" s="13">
        <v>44559</v>
      </c>
      <c r="O69" s="13">
        <v>44559</v>
      </c>
      <c r="P69" s="13" t="s">
        <v>102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80</v>
      </c>
      <c r="AI69" s="15"/>
      <c r="AJ69" s="15"/>
      <c r="AK69" s="15"/>
      <c r="AL69" s="15"/>
      <c r="AM69" s="15"/>
      <c r="AN69" s="15"/>
      <c r="AO69" s="20" t="s">
        <v>73</v>
      </c>
      <c r="AP69" s="20" t="s">
        <v>89</v>
      </c>
      <c r="AQ69" s="20" t="s">
        <v>82</v>
      </c>
      <c r="AR69" s="22">
        <v>0.13</v>
      </c>
      <c r="AS69" s="20" t="s">
        <v>91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71</v>
      </c>
      <c r="C70" s="11" t="s">
        <v>103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73</v>
      </c>
      <c r="H70" s="11" t="s">
        <v>85</v>
      </c>
      <c r="I70" s="11">
        <v>6</v>
      </c>
      <c r="J70" s="11" t="s">
        <v>105</v>
      </c>
      <c r="K70" s="11" t="s">
        <v>87</v>
      </c>
      <c r="L70" s="11" t="s">
        <v>77</v>
      </c>
      <c r="M70" s="11">
        <v>1330</v>
      </c>
      <c r="N70" s="13">
        <v>44560</v>
      </c>
      <c r="O70" s="13">
        <v>44560</v>
      </c>
      <c r="P70" s="13" t="s">
        <v>102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80</v>
      </c>
      <c r="AI70" s="15"/>
      <c r="AJ70" s="15"/>
      <c r="AK70" s="15"/>
      <c r="AL70" s="15"/>
      <c r="AM70" s="15"/>
      <c r="AN70" s="15"/>
      <c r="AO70" s="20" t="s">
        <v>73</v>
      </c>
      <c r="AP70" s="20" t="s">
        <v>89</v>
      </c>
      <c r="AQ70" s="20" t="s">
        <v>82</v>
      </c>
      <c r="AR70" s="22">
        <v>0.13</v>
      </c>
      <c r="AS70" s="20" t="s">
        <v>91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71</v>
      </c>
      <c r="C71" s="11" t="s">
        <v>103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73</v>
      </c>
      <c r="H71" s="11" t="s">
        <v>85</v>
      </c>
      <c r="I71" s="11">
        <v>7</v>
      </c>
      <c r="J71" s="11" t="s">
        <v>106</v>
      </c>
      <c r="K71" s="11" t="s">
        <v>87</v>
      </c>
      <c r="L71" s="11" t="s">
        <v>77</v>
      </c>
      <c r="M71" s="11">
        <v>140</v>
      </c>
      <c r="N71" s="13">
        <v>44550</v>
      </c>
      <c r="O71" s="13">
        <v>44550</v>
      </c>
      <c r="P71" s="13" t="s">
        <v>102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80</v>
      </c>
      <c r="AI71" s="15"/>
      <c r="AJ71" s="15"/>
      <c r="AK71" s="15"/>
      <c r="AL71" s="15"/>
      <c r="AM71" s="15"/>
      <c r="AN71" s="15"/>
      <c r="AO71" s="20" t="s">
        <v>73</v>
      </c>
      <c r="AP71" s="20" t="s">
        <v>89</v>
      </c>
      <c r="AQ71" s="20" t="s">
        <v>82</v>
      </c>
      <c r="AR71" s="22">
        <v>0.13</v>
      </c>
      <c r="AS71" s="20" t="s">
        <v>91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71</v>
      </c>
      <c r="C72" s="11" t="s">
        <v>103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73</v>
      </c>
      <c r="H72" s="11" t="s">
        <v>85</v>
      </c>
      <c r="I72" s="11">
        <v>1</v>
      </c>
      <c r="J72" s="11" t="s">
        <v>104</v>
      </c>
      <c r="K72" s="11" t="s">
        <v>87</v>
      </c>
      <c r="L72" s="11" t="s">
        <v>77</v>
      </c>
      <c r="M72" s="11">
        <v>800</v>
      </c>
      <c r="N72" s="13">
        <v>44545</v>
      </c>
      <c r="O72" s="13">
        <v>44545</v>
      </c>
      <c r="P72" s="13" t="s">
        <v>102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80</v>
      </c>
      <c r="AI72" s="15"/>
      <c r="AJ72" s="15"/>
      <c r="AK72" s="15"/>
      <c r="AL72" s="15"/>
      <c r="AM72" s="15"/>
      <c r="AN72" s="15"/>
      <c r="AO72" s="20" t="s">
        <v>73</v>
      </c>
      <c r="AP72" s="20" t="s">
        <v>89</v>
      </c>
      <c r="AQ72" s="20" t="s">
        <v>82</v>
      </c>
      <c r="AR72" s="22">
        <v>0.13</v>
      </c>
      <c r="AS72" s="20" t="s">
        <v>91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71</v>
      </c>
      <c r="C73" s="11" t="s">
        <v>103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73</v>
      </c>
      <c r="H73" s="11" t="s">
        <v>85</v>
      </c>
      <c r="I73" s="11">
        <v>2</v>
      </c>
      <c r="J73" s="11" t="s">
        <v>104</v>
      </c>
      <c r="K73" s="11" t="s">
        <v>87</v>
      </c>
      <c r="L73" s="11" t="s">
        <v>77</v>
      </c>
      <c r="M73" s="11">
        <v>1490</v>
      </c>
      <c r="N73" s="13">
        <v>44540</v>
      </c>
      <c r="O73" s="13">
        <v>44540</v>
      </c>
      <c r="P73" s="13" t="s">
        <v>102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80</v>
      </c>
      <c r="AI73" s="15"/>
      <c r="AJ73" s="15"/>
      <c r="AK73" s="15"/>
      <c r="AL73" s="15"/>
      <c r="AM73" s="15"/>
      <c r="AN73" s="15"/>
      <c r="AO73" s="20" t="s">
        <v>73</v>
      </c>
      <c r="AP73" s="20" t="s">
        <v>89</v>
      </c>
      <c r="AQ73" s="20" t="s">
        <v>82</v>
      </c>
      <c r="AR73" s="22">
        <v>0.13</v>
      </c>
      <c r="AS73" s="20" t="s">
        <v>91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71</v>
      </c>
      <c r="C74" s="11" t="s">
        <v>103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73</v>
      </c>
      <c r="H74" s="11" t="s">
        <v>85</v>
      </c>
      <c r="I74" s="11">
        <v>1</v>
      </c>
      <c r="J74" s="11" t="s">
        <v>107</v>
      </c>
      <c r="K74" s="11" t="s">
        <v>108</v>
      </c>
      <c r="L74" s="11" t="s">
        <v>77</v>
      </c>
      <c r="M74" s="11">
        <v>690</v>
      </c>
      <c r="N74" s="13">
        <v>44526</v>
      </c>
      <c r="O74" s="13">
        <v>44536</v>
      </c>
      <c r="P74" s="13" t="s">
        <v>102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80</v>
      </c>
      <c r="AI74" s="15"/>
      <c r="AJ74" s="15"/>
      <c r="AK74" s="15"/>
      <c r="AL74" s="15"/>
      <c r="AM74" s="15"/>
      <c r="AN74" s="15"/>
      <c r="AO74" s="20" t="s">
        <v>73</v>
      </c>
      <c r="AP74" s="20" t="s">
        <v>89</v>
      </c>
      <c r="AQ74" s="20" t="s">
        <v>82</v>
      </c>
      <c r="AR74" s="22">
        <v>0.13</v>
      </c>
      <c r="AS74" s="20" t="s">
        <v>91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71</v>
      </c>
      <c r="C75" s="11" t="s">
        <v>103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73</v>
      </c>
      <c r="H75" s="11" t="s">
        <v>85</v>
      </c>
      <c r="I75" s="11">
        <v>2</v>
      </c>
      <c r="J75" s="11" t="s">
        <v>107</v>
      </c>
      <c r="K75" s="11" t="s">
        <v>108</v>
      </c>
      <c r="L75" s="11" t="s">
        <v>77</v>
      </c>
      <c r="M75" s="11">
        <v>1620</v>
      </c>
      <c r="N75" s="13">
        <v>44519</v>
      </c>
      <c r="O75" s="13">
        <v>44529</v>
      </c>
      <c r="P75" s="13" t="s">
        <v>78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80</v>
      </c>
      <c r="AI75" s="15"/>
      <c r="AJ75" s="15"/>
      <c r="AK75" s="15"/>
      <c r="AL75" s="15"/>
      <c r="AM75" s="15"/>
      <c r="AN75" s="15"/>
      <c r="AO75" s="20" t="s">
        <v>73</v>
      </c>
      <c r="AP75" s="20" t="s">
        <v>89</v>
      </c>
      <c r="AQ75" s="20" t="s">
        <v>82</v>
      </c>
      <c r="AR75" s="22">
        <v>0.13</v>
      </c>
      <c r="AS75" s="20" t="s">
        <v>91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71</v>
      </c>
      <c r="C76" s="11" t="s">
        <v>103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73</v>
      </c>
      <c r="H76" s="11" t="s">
        <v>85</v>
      </c>
      <c r="I76" s="11">
        <v>3</v>
      </c>
      <c r="J76" s="11" t="s">
        <v>107</v>
      </c>
      <c r="K76" s="11" t="s">
        <v>108</v>
      </c>
      <c r="L76" s="11" t="s">
        <v>77</v>
      </c>
      <c r="M76" s="11">
        <v>810</v>
      </c>
      <c r="N76" s="13">
        <v>44519</v>
      </c>
      <c r="O76" s="13">
        <v>44529</v>
      </c>
      <c r="P76" s="13" t="s">
        <v>78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80</v>
      </c>
      <c r="AI76" s="15"/>
      <c r="AJ76" s="15"/>
      <c r="AK76" s="15"/>
      <c r="AL76" s="15"/>
      <c r="AM76" s="15"/>
      <c r="AN76" s="15"/>
      <c r="AO76" s="20" t="s">
        <v>73</v>
      </c>
      <c r="AP76" s="20" t="s">
        <v>89</v>
      </c>
      <c r="AQ76" s="20" t="s">
        <v>82</v>
      </c>
      <c r="AR76" s="22">
        <v>0.13</v>
      </c>
      <c r="AS76" s="20" t="s">
        <v>91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71</v>
      </c>
      <c r="C77" s="11" t="s">
        <v>103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73</v>
      </c>
      <c r="H77" s="11" t="s">
        <v>85</v>
      </c>
      <c r="I77" s="11">
        <v>4</v>
      </c>
      <c r="J77" s="11" t="s">
        <v>107</v>
      </c>
      <c r="K77" s="11" t="s">
        <v>108</v>
      </c>
      <c r="L77" s="11" t="s">
        <v>77</v>
      </c>
      <c r="M77" s="11">
        <v>1800</v>
      </c>
      <c r="N77" s="13">
        <v>44519</v>
      </c>
      <c r="O77" s="13">
        <v>44529</v>
      </c>
      <c r="P77" s="13" t="s">
        <v>78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80</v>
      </c>
      <c r="AI77" s="15"/>
      <c r="AJ77" s="15"/>
      <c r="AK77" s="15"/>
      <c r="AL77" s="15"/>
      <c r="AM77" s="15"/>
      <c r="AN77" s="15"/>
      <c r="AO77" s="20" t="s">
        <v>73</v>
      </c>
      <c r="AP77" s="20" t="s">
        <v>89</v>
      </c>
      <c r="AQ77" s="20" t="s">
        <v>82</v>
      </c>
      <c r="AR77" s="22">
        <v>0.13</v>
      </c>
      <c r="AS77" s="20" t="s">
        <v>91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71</v>
      </c>
      <c r="C78" s="11" t="s">
        <v>103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73</v>
      </c>
      <c r="H78" s="11" t="s">
        <v>85</v>
      </c>
      <c r="I78" s="11">
        <v>5</v>
      </c>
      <c r="J78" s="11" t="s">
        <v>107</v>
      </c>
      <c r="K78" s="11" t="s">
        <v>108</v>
      </c>
      <c r="L78" s="11" t="s">
        <v>77</v>
      </c>
      <c r="M78" s="11">
        <v>630</v>
      </c>
      <c r="N78" s="13">
        <v>44522</v>
      </c>
      <c r="O78" s="13">
        <v>44532</v>
      </c>
      <c r="P78" s="13" t="s">
        <v>102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80</v>
      </c>
      <c r="AI78" s="15"/>
      <c r="AJ78" s="15"/>
      <c r="AK78" s="15"/>
      <c r="AL78" s="15"/>
      <c r="AM78" s="15"/>
      <c r="AN78" s="15"/>
      <c r="AO78" s="20" t="s">
        <v>73</v>
      </c>
      <c r="AP78" s="20" t="s">
        <v>89</v>
      </c>
      <c r="AQ78" s="20" t="s">
        <v>82</v>
      </c>
      <c r="AR78" s="22">
        <v>0.13</v>
      </c>
      <c r="AS78" s="20" t="s">
        <v>91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71</v>
      </c>
      <c r="C79" s="11" t="s">
        <v>103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73</v>
      </c>
      <c r="H79" s="11" t="s">
        <v>85</v>
      </c>
      <c r="I79" s="11">
        <v>6</v>
      </c>
      <c r="J79" s="11" t="s">
        <v>107</v>
      </c>
      <c r="K79" s="11" t="s">
        <v>108</v>
      </c>
      <c r="L79" s="11" t="s">
        <v>77</v>
      </c>
      <c r="M79" s="11">
        <v>1530</v>
      </c>
      <c r="N79" s="13">
        <v>44522</v>
      </c>
      <c r="O79" s="13">
        <v>44532</v>
      </c>
      <c r="P79" s="13" t="s">
        <v>102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80</v>
      </c>
      <c r="AI79" s="15"/>
      <c r="AJ79" s="15"/>
      <c r="AK79" s="15"/>
      <c r="AL79" s="15"/>
      <c r="AM79" s="15"/>
      <c r="AN79" s="15"/>
      <c r="AO79" s="20" t="s">
        <v>73</v>
      </c>
      <c r="AP79" s="20" t="s">
        <v>89</v>
      </c>
      <c r="AQ79" s="20" t="s">
        <v>82</v>
      </c>
      <c r="AR79" s="22">
        <v>0.13</v>
      </c>
      <c r="AS79" s="20" t="s">
        <v>91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71</v>
      </c>
      <c r="C80" s="11" t="s">
        <v>103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73</v>
      </c>
      <c r="H80" s="11" t="s">
        <v>85</v>
      </c>
      <c r="I80" s="11">
        <v>7</v>
      </c>
      <c r="J80" s="11" t="s">
        <v>107</v>
      </c>
      <c r="K80" s="11" t="s">
        <v>108</v>
      </c>
      <c r="L80" s="11" t="s">
        <v>77</v>
      </c>
      <c r="M80" s="11">
        <v>1800</v>
      </c>
      <c r="N80" s="13">
        <v>44531</v>
      </c>
      <c r="O80" s="13">
        <v>44541</v>
      </c>
      <c r="P80" s="13" t="s">
        <v>102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80</v>
      </c>
      <c r="AI80" s="15"/>
      <c r="AJ80" s="15"/>
      <c r="AK80" s="15"/>
      <c r="AL80" s="15"/>
      <c r="AM80" s="15"/>
      <c r="AN80" s="15"/>
      <c r="AO80" s="20" t="s">
        <v>73</v>
      </c>
      <c r="AP80" s="20" t="s">
        <v>89</v>
      </c>
      <c r="AQ80" s="20" t="s">
        <v>82</v>
      </c>
      <c r="AR80" s="22">
        <v>0.13</v>
      </c>
      <c r="AS80" s="20" t="s">
        <v>91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71</v>
      </c>
      <c r="C81" s="11" t="s">
        <v>103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73</v>
      </c>
      <c r="H81" s="11" t="s">
        <v>85</v>
      </c>
      <c r="I81" s="11">
        <v>8</v>
      </c>
      <c r="J81" s="11" t="s">
        <v>107</v>
      </c>
      <c r="K81" s="11" t="s">
        <v>108</v>
      </c>
      <c r="L81" s="11" t="s">
        <v>77</v>
      </c>
      <c r="M81" s="11">
        <v>2160</v>
      </c>
      <c r="N81" s="13">
        <v>44538</v>
      </c>
      <c r="O81" s="13">
        <v>44548</v>
      </c>
      <c r="P81" s="13" t="s">
        <v>102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80</v>
      </c>
      <c r="AI81" s="15"/>
      <c r="AJ81" s="15"/>
      <c r="AK81" s="15"/>
      <c r="AL81" s="15"/>
      <c r="AM81" s="15"/>
      <c r="AN81" s="15"/>
      <c r="AO81" s="20" t="s">
        <v>73</v>
      </c>
      <c r="AP81" s="20" t="s">
        <v>89</v>
      </c>
      <c r="AQ81" s="20" t="s">
        <v>82</v>
      </c>
      <c r="AR81" s="22">
        <v>0.13</v>
      </c>
      <c r="AS81" s="20" t="s">
        <v>91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71</v>
      </c>
      <c r="C82" s="11" t="s">
        <v>103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73</v>
      </c>
      <c r="H82" s="11" t="s">
        <v>85</v>
      </c>
      <c r="I82" s="11">
        <v>9</v>
      </c>
      <c r="J82" s="11" t="s">
        <v>107</v>
      </c>
      <c r="K82" s="11" t="s">
        <v>108</v>
      </c>
      <c r="L82" s="11" t="s">
        <v>77</v>
      </c>
      <c r="M82" s="11">
        <v>3060</v>
      </c>
      <c r="N82" s="13">
        <v>44545</v>
      </c>
      <c r="O82" s="13">
        <v>44555</v>
      </c>
      <c r="P82" s="13" t="s">
        <v>102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80</v>
      </c>
      <c r="AI82" s="15"/>
      <c r="AJ82" s="15"/>
      <c r="AK82" s="15"/>
      <c r="AL82" s="15"/>
      <c r="AM82" s="15"/>
      <c r="AN82" s="15"/>
      <c r="AO82" s="20" t="s">
        <v>73</v>
      </c>
      <c r="AP82" s="20" t="s">
        <v>89</v>
      </c>
      <c r="AQ82" s="20" t="s">
        <v>82</v>
      </c>
      <c r="AR82" s="22">
        <v>0.13</v>
      </c>
      <c r="AS82" s="20" t="s">
        <v>91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103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73</v>
      </c>
      <c r="H83" s="11" t="s">
        <v>85</v>
      </c>
      <c r="I83" s="11">
        <v>10</v>
      </c>
      <c r="J83" s="11" t="s">
        <v>107</v>
      </c>
      <c r="K83" s="11" t="s">
        <v>108</v>
      </c>
      <c r="L83" s="11" t="s">
        <v>77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80</v>
      </c>
      <c r="AI83" s="15"/>
      <c r="AJ83" s="15"/>
      <c r="AK83" s="15"/>
      <c r="AL83" s="15"/>
      <c r="AM83" s="15"/>
      <c r="AN83" s="15"/>
      <c r="AO83" s="20" t="s">
        <v>73</v>
      </c>
      <c r="AP83" s="20" t="s">
        <v>89</v>
      </c>
      <c r="AQ83" s="20" t="s">
        <v>82</v>
      </c>
      <c r="AR83" s="22">
        <v>0.13</v>
      </c>
      <c r="AS83" s="20" t="s">
        <v>91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103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73</v>
      </c>
      <c r="H84" s="11" t="s">
        <v>85</v>
      </c>
      <c r="I84" s="11">
        <v>11</v>
      </c>
      <c r="J84" s="11" t="s">
        <v>107</v>
      </c>
      <c r="K84" s="11" t="s">
        <v>108</v>
      </c>
      <c r="L84" s="11" t="s">
        <v>77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80</v>
      </c>
      <c r="AI84" s="15"/>
      <c r="AJ84" s="15"/>
      <c r="AK84" s="15"/>
      <c r="AL84" s="15"/>
      <c r="AM84" s="15"/>
      <c r="AN84" s="15"/>
      <c r="AO84" s="20" t="s">
        <v>73</v>
      </c>
      <c r="AP84" s="20" t="s">
        <v>89</v>
      </c>
      <c r="AQ84" s="20" t="s">
        <v>82</v>
      </c>
      <c r="AR84" s="22">
        <v>0.13</v>
      </c>
      <c r="AS84" s="20" t="s">
        <v>91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71</v>
      </c>
      <c r="C85" s="11" t="s">
        <v>103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73</v>
      </c>
      <c r="H85" s="11" t="s">
        <v>85</v>
      </c>
      <c r="I85" s="11">
        <v>12</v>
      </c>
      <c r="J85" s="11" t="s">
        <v>107</v>
      </c>
      <c r="K85" s="11" t="s">
        <v>108</v>
      </c>
      <c r="L85" s="11" t="s">
        <v>77</v>
      </c>
      <c r="M85" s="11">
        <v>1360</v>
      </c>
      <c r="N85" s="13">
        <v>44518</v>
      </c>
      <c r="O85" s="13">
        <v>44528</v>
      </c>
      <c r="P85" s="13" t="s">
        <v>78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80</v>
      </c>
      <c r="AI85" s="15"/>
      <c r="AJ85" s="15"/>
      <c r="AK85" s="15"/>
      <c r="AL85" s="15"/>
      <c r="AM85" s="15"/>
      <c r="AN85" s="15"/>
      <c r="AO85" s="20" t="s">
        <v>73</v>
      </c>
      <c r="AP85" s="20" t="s">
        <v>89</v>
      </c>
      <c r="AQ85" s="20" t="s">
        <v>82</v>
      </c>
      <c r="AR85" s="22">
        <v>0.13</v>
      </c>
      <c r="AS85" s="20" t="s">
        <v>91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71</v>
      </c>
      <c r="C86" s="11" t="s">
        <v>103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73</v>
      </c>
      <c r="H86" s="11" t="s">
        <v>85</v>
      </c>
      <c r="I86" s="11">
        <v>13</v>
      </c>
      <c r="J86" s="11" t="s">
        <v>107</v>
      </c>
      <c r="K86" s="11" t="s">
        <v>108</v>
      </c>
      <c r="L86" s="11" t="s">
        <v>77</v>
      </c>
      <c r="M86" s="11">
        <v>2290</v>
      </c>
      <c r="N86" s="13">
        <v>44518</v>
      </c>
      <c r="O86" s="13">
        <v>44528</v>
      </c>
      <c r="P86" s="13" t="s">
        <v>78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80</v>
      </c>
      <c r="AI86" s="15"/>
      <c r="AJ86" s="15"/>
      <c r="AK86" s="15"/>
      <c r="AL86" s="15"/>
      <c r="AM86" s="15"/>
      <c r="AN86" s="15"/>
      <c r="AO86" s="20" t="s">
        <v>73</v>
      </c>
      <c r="AP86" s="20" t="s">
        <v>89</v>
      </c>
      <c r="AQ86" s="20" t="s">
        <v>82</v>
      </c>
      <c r="AR86" s="22">
        <v>0.13</v>
      </c>
      <c r="AS86" s="20" t="s">
        <v>91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71</v>
      </c>
      <c r="C87" s="11" t="s">
        <v>103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73</v>
      </c>
      <c r="H87" s="11" t="s">
        <v>85</v>
      </c>
      <c r="I87" s="11">
        <v>14</v>
      </c>
      <c r="J87" s="11" t="s">
        <v>107</v>
      </c>
      <c r="K87" s="11" t="s">
        <v>108</v>
      </c>
      <c r="L87" s="11" t="s">
        <v>77</v>
      </c>
      <c r="M87" s="11">
        <v>850</v>
      </c>
      <c r="N87" s="13">
        <v>44518</v>
      </c>
      <c r="O87" s="13">
        <v>44528</v>
      </c>
      <c r="P87" s="13" t="s">
        <v>78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80</v>
      </c>
      <c r="AI87" s="15"/>
      <c r="AJ87" s="15"/>
      <c r="AK87" s="15"/>
      <c r="AL87" s="15"/>
      <c r="AM87" s="15"/>
      <c r="AN87" s="15"/>
      <c r="AO87" s="20" t="s">
        <v>73</v>
      </c>
      <c r="AP87" s="20" t="s">
        <v>89</v>
      </c>
      <c r="AQ87" s="20" t="s">
        <v>82</v>
      </c>
      <c r="AR87" s="22">
        <v>0.13</v>
      </c>
      <c r="AS87" s="20" t="s">
        <v>91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71</v>
      </c>
      <c r="C88" s="11" t="s">
        <v>103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73</v>
      </c>
      <c r="H88" s="11" t="s">
        <v>85</v>
      </c>
      <c r="I88" s="11">
        <v>15</v>
      </c>
      <c r="J88" s="11" t="s">
        <v>107</v>
      </c>
      <c r="K88" s="11" t="s">
        <v>108</v>
      </c>
      <c r="L88" s="11" t="s">
        <v>77</v>
      </c>
      <c r="M88" s="11">
        <v>1780</v>
      </c>
      <c r="N88" s="13">
        <v>44526</v>
      </c>
      <c r="O88" s="13">
        <v>44536</v>
      </c>
      <c r="P88" s="13" t="s">
        <v>102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80</v>
      </c>
      <c r="AI88" s="15"/>
      <c r="AJ88" s="15"/>
      <c r="AK88" s="15"/>
      <c r="AL88" s="15"/>
      <c r="AM88" s="15"/>
      <c r="AN88" s="15"/>
      <c r="AO88" s="20" t="s">
        <v>73</v>
      </c>
      <c r="AP88" s="20" t="s">
        <v>89</v>
      </c>
      <c r="AQ88" s="20" t="s">
        <v>82</v>
      </c>
      <c r="AR88" s="22">
        <v>0.13</v>
      </c>
      <c r="AS88" s="20" t="s">
        <v>91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71</v>
      </c>
      <c r="C89" s="11" t="s">
        <v>103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73</v>
      </c>
      <c r="H89" s="11" t="s">
        <v>85</v>
      </c>
      <c r="I89" s="11">
        <v>16</v>
      </c>
      <c r="J89" s="11" t="s">
        <v>107</v>
      </c>
      <c r="K89" s="11" t="s">
        <v>108</v>
      </c>
      <c r="L89" s="11" t="s">
        <v>77</v>
      </c>
      <c r="M89" s="11">
        <v>2040</v>
      </c>
      <c r="N89" s="13">
        <v>44526</v>
      </c>
      <c r="O89" s="13">
        <v>44536</v>
      </c>
      <c r="P89" s="13" t="s">
        <v>102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80</v>
      </c>
      <c r="AI89" s="15"/>
      <c r="AJ89" s="15"/>
      <c r="AK89" s="15"/>
      <c r="AL89" s="15"/>
      <c r="AM89" s="15"/>
      <c r="AN89" s="15"/>
      <c r="AO89" s="20" t="s">
        <v>73</v>
      </c>
      <c r="AP89" s="20" t="s">
        <v>89</v>
      </c>
      <c r="AQ89" s="20" t="s">
        <v>82</v>
      </c>
      <c r="AR89" s="22">
        <v>0.13</v>
      </c>
      <c r="AS89" s="20" t="s">
        <v>91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71</v>
      </c>
      <c r="C90" s="11" t="s">
        <v>103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73</v>
      </c>
      <c r="H90" s="11" t="s">
        <v>85</v>
      </c>
      <c r="I90" s="11">
        <v>17</v>
      </c>
      <c r="J90" s="11" t="s">
        <v>107</v>
      </c>
      <c r="K90" s="11" t="s">
        <v>108</v>
      </c>
      <c r="L90" s="11" t="s">
        <v>77</v>
      </c>
      <c r="M90" s="11">
        <v>340</v>
      </c>
      <c r="N90" s="13">
        <v>44526</v>
      </c>
      <c r="O90" s="13">
        <v>44536</v>
      </c>
      <c r="P90" s="13" t="s">
        <v>102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80</v>
      </c>
      <c r="AI90" s="15"/>
      <c r="AJ90" s="15"/>
      <c r="AK90" s="15"/>
      <c r="AL90" s="15"/>
      <c r="AM90" s="15"/>
      <c r="AN90" s="15"/>
      <c r="AO90" s="20" t="s">
        <v>73</v>
      </c>
      <c r="AP90" s="20" t="s">
        <v>89</v>
      </c>
      <c r="AQ90" s="20" t="s">
        <v>82</v>
      </c>
      <c r="AR90" s="22">
        <v>0.13</v>
      </c>
      <c r="AS90" s="20" t="s">
        <v>91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71</v>
      </c>
      <c r="C91" s="11" t="s">
        <v>103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73</v>
      </c>
      <c r="H91" s="11" t="s">
        <v>85</v>
      </c>
      <c r="I91" s="11">
        <v>18</v>
      </c>
      <c r="J91" s="11" t="s">
        <v>107</v>
      </c>
      <c r="K91" s="11" t="s">
        <v>108</v>
      </c>
      <c r="L91" s="11" t="s">
        <v>77</v>
      </c>
      <c r="M91" s="11">
        <v>2040</v>
      </c>
      <c r="N91" s="13">
        <v>44533</v>
      </c>
      <c r="O91" s="13">
        <v>44543</v>
      </c>
      <c r="P91" s="13" t="s">
        <v>102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80</v>
      </c>
      <c r="AI91" s="15"/>
      <c r="AJ91" s="15"/>
      <c r="AK91" s="15"/>
      <c r="AL91" s="15"/>
      <c r="AM91" s="15"/>
      <c r="AN91" s="15"/>
      <c r="AO91" s="20" t="s">
        <v>73</v>
      </c>
      <c r="AP91" s="20" t="s">
        <v>89</v>
      </c>
      <c r="AQ91" s="20" t="s">
        <v>82</v>
      </c>
      <c r="AR91" s="22">
        <v>0.13</v>
      </c>
      <c r="AS91" s="20" t="s">
        <v>91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103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73</v>
      </c>
      <c r="H92" s="11" t="s">
        <v>85</v>
      </c>
      <c r="I92" s="11">
        <v>19</v>
      </c>
      <c r="J92" s="11" t="s">
        <v>107</v>
      </c>
      <c r="K92" s="11" t="s">
        <v>108</v>
      </c>
      <c r="L92" s="11" t="s">
        <v>77</v>
      </c>
      <c r="M92" s="11">
        <v>4920</v>
      </c>
      <c r="N92" s="13">
        <v>44540</v>
      </c>
      <c r="O92" s="13">
        <v>44550</v>
      </c>
      <c r="P92" s="13" t="s">
        <v>102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80</v>
      </c>
      <c r="AI92" s="15"/>
      <c r="AJ92" s="15"/>
      <c r="AK92" s="15"/>
      <c r="AL92" s="15"/>
      <c r="AM92" s="15"/>
      <c r="AN92" s="15"/>
      <c r="AO92" s="20" t="s">
        <v>73</v>
      </c>
      <c r="AP92" s="20" t="s">
        <v>89</v>
      </c>
      <c r="AQ92" s="20" t="s">
        <v>82</v>
      </c>
      <c r="AR92" s="22">
        <v>0.13</v>
      </c>
      <c r="AS92" s="20" t="s">
        <v>91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103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73</v>
      </c>
      <c r="H93" s="11" t="s">
        <v>85</v>
      </c>
      <c r="I93" s="11">
        <v>20</v>
      </c>
      <c r="J93" s="11" t="s">
        <v>107</v>
      </c>
      <c r="K93" s="11" t="s">
        <v>108</v>
      </c>
      <c r="L93" s="11" t="s">
        <v>77</v>
      </c>
      <c r="M93" s="11">
        <v>2880</v>
      </c>
      <c r="N93" s="13">
        <v>44547</v>
      </c>
      <c r="O93" s="13">
        <v>44557</v>
      </c>
      <c r="P93" s="13" t="s">
        <v>102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80</v>
      </c>
      <c r="AI93" s="15"/>
      <c r="AJ93" s="15"/>
      <c r="AK93" s="15"/>
      <c r="AL93" s="15"/>
      <c r="AM93" s="15"/>
      <c r="AN93" s="15"/>
      <c r="AO93" s="20" t="s">
        <v>73</v>
      </c>
      <c r="AP93" s="20" t="s">
        <v>89</v>
      </c>
      <c r="AQ93" s="20" t="s">
        <v>82</v>
      </c>
      <c r="AR93" s="22">
        <v>0.13</v>
      </c>
      <c r="AS93" s="20" t="s">
        <v>91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71</v>
      </c>
      <c r="C94" s="11" t="s">
        <v>103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73</v>
      </c>
      <c r="H94" s="11" t="s">
        <v>85</v>
      </c>
      <c r="I94" s="11">
        <v>21</v>
      </c>
      <c r="J94" s="11" t="s">
        <v>107</v>
      </c>
      <c r="K94" s="11" t="s">
        <v>108</v>
      </c>
      <c r="L94" s="11" t="s">
        <v>77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80</v>
      </c>
      <c r="AI94" s="15"/>
      <c r="AJ94" s="15"/>
      <c r="AK94" s="15"/>
      <c r="AL94" s="15"/>
      <c r="AM94" s="15"/>
      <c r="AN94" s="15"/>
      <c r="AO94" s="20" t="s">
        <v>73</v>
      </c>
      <c r="AP94" s="20" t="s">
        <v>89</v>
      </c>
      <c r="AQ94" s="20" t="s">
        <v>82</v>
      </c>
      <c r="AR94" s="22">
        <v>0.13</v>
      </c>
      <c r="AS94" s="20" t="s">
        <v>91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103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73</v>
      </c>
      <c r="H95" s="11" t="s">
        <v>85</v>
      </c>
      <c r="I95" s="11">
        <v>22</v>
      </c>
      <c r="J95" s="11" t="s">
        <v>107</v>
      </c>
      <c r="K95" s="11" t="s">
        <v>108</v>
      </c>
      <c r="L95" s="11" t="s">
        <v>77</v>
      </c>
      <c r="M95" s="11">
        <v>5340</v>
      </c>
      <c r="N95" s="13">
        <v>44561</v>
      </c>
      <c r="O95" s="13">
        <v>44561</v>
      </c>
      <c r="P95" s="13" t="s">
        <v>102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80</v>
      </c>
      <c r="AI95" s="15"/>
      <c r="AJ95" s="15"/>
      <c r="AK95" s="15"/>
      <c r="AL95" s="15"/>
      <c r="AM95" s="15"/>
      <c r="AN95" s="15"/>
      <c r="AO95" s="20" t="s">
        <v>73</v>
      </c>
      <c r="AP95" s="20" t="s">
        <v>89</v>
      </c>
      <c r="AQ95" s="20" t="s">
        <v>82</v>
      </c>
      <c r="AR95" s="22">
        <v>0.13</v>
      </c>
      <c r="AS95" s="20" t="s">
        <v>91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103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73</v>
      </c>
      <c r="H96" s="11" t="s">
        <v>85</v>
      </c>
      <c r="I96" s="11">
        <v>23</v>
      </c>
      <c r="J96" s="11" t="s">
        <v>107</v>
      </c>
      <c r="K96" s="11" t="s">
        <v>108</v>
      </c>
      <c r="L96" s="11" t="s">
        <v>77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80</v>
      </c>
      <c r="AI96" s="15"/>
      <c r="AJ96" s="15"/>
      <c r="AK96" s="15"/>
      <c r="AL96" s="15"/>
      <c r="AM96" s="15"/>
      <c r="AN96" s="15"/>
      <c r="AO96" s="20" t="s">
        <v>73</v>
      </c>
      <c r="AP96" s="20" t="s">
        <v>89</v>
      </c>
      <c r="AQ96" s="20" t="s">
        <v>82</v>
      </c>
      <c r="AR96" s="22">
        <v>0.13</v>
      </c>
      <c r="AS96" s="20" t="s">
        <v>91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71</v>
      </c>
      <c r="C97" s="11" t="s">
        <v>103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73</v>
      </c>
      <c r="H97" s="11" t="s">
        <v>85</v>
      </c>
      <c r="I97" s="11">
        <v>24</v>
      </c>
      <c r="J97" s="11" t="s">
        <v>107</v>
      </c>
      <c r="K97" s="11" t="s">
        <v>108</v>
      </c>
      <c r="L97" s="11" t="s">
        <v>77</v>
      </c>
      <c r="M97" s="11">
        <v>1000</v>
      </c>
      <c r="N97" s="13">
        <v>44523</v>
      </c>
      <c r="O97" s="13">
        <v>44534</v>
      </c>
      <c r="P97" s="13" t="s">
        <v>102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80</v>
      </c>
      <c r="AI97" s="15"/>
      <c r="AJ97" s="15"/>
      <c r="AK97" s="15"/>
      <c r="AL97" s="15"/>
      <c r="AM97" s="15"/>
      <c r="AN97" s="15"/>
      <c r="AO97" s="20" t="s">
        <v>73</v>
      </c>
      <c r="AP97" s="20" t="s">
        <v>89</v>
      </c>
      <c r="AQ97" s="20" t="s">
        <v>82</v>
      </c>
      <c r="AR97" s="22">
        <v>0.13</v>
      </c>
      <c r="AS97" s="20" t="s">
        <v>91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71</v>
      </c>
      <c r="C98" s="11" t="s">
        <v>103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73</v>
      </c>
      <c r="H98" s="11" t="s">
        <v>85</v>
      </c>
      <c r="I98" s="11">
        <v>25</v>
      </c>
      <c r="J98" s="11" t="s">
        <v>107</v>
      </c>
      <c r="K98" s="11" t="s">
        <v>108</v>
      </c>
      <c r="L98" s="11" t="s">
        <v>77</v>
      </c>
      <c r="M98" s="11">
        <v>800</v>
      </c>
      <c r="N98" s="13">
        <v>44524</v>
      </c>
      <c r="O98" s="13">
        <v>44535</v>
      </c>
      <c r="P98" s="13" t="s">
        <v>102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80</v>
      </c>
      <c r="AI98" s="15"/>
      <c r="AJ98" s="15"/>
      <c r="AK98" s="15"/>
      <c r="AL98" s="15"/>
      <c r="AM98" s="15"/>
      <c r="AN98" s="15"/>
      <c r="AO98" s="20" t="s">
        <v>73</v>
      </c>
      <c r="AP98" s="20" t="s">
        <v>89</v>
      </c>
      <c r="AQ98" s="20" t="s">
        <v>82</v>
      </c>
      <c r="AR98" s="22">
        <v>0.13</v>
      </c>
      <c r="AS98" s="20" t="s">
        <v>91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71</v>
      </c>
      <c r="C99" s="11" t="s">
        <v>103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73</v>
      </c>
      <c r="H99" s="11" t="s">
        <v>85</v>
      </c>
      <c r="I99" s="11">
        <v>26</v>
      </c>
      <c r="J99" s="11" t="s">
        <v>107</v>
      </c>
      <c r="K99" s="11" t="s">
        <v>108</v>
      </c>
      <c r="L99" s="11" t="s">
        <v>77</v>
      </c>
      <c r="M99" s="11">
        <v>1200</v>
      </c>
      <c r="N99" s="13">
        <v>44524</v>
      </c>
      <c r="O99" s="13">
        <v>44535</v>
      </c>
      <c r="P99" s="13" t="s">
        <v>102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80</v>
      </c>
      <c r="AI99" s="15"/>
      <c r="AJ99" s="15"/>
      <c r="AK99" s="15"/>
      <c r="AL99" s="15"/>
      <c r="AM99" s="15"/>
      <c r="AN99" s="15"/>
      <c r="AO99" s="20" t="s">
        <v>73</v>
      </c>
      <c r="AP99" s="20" t="s">
        <v>89</v>
      </c>
      <c r="AQ99" s="20" t="s">
        <v>82</v>
      </c>
      <c r="AR99" s="22">
        <v>0.13</v>
      </c>
      <c r="AS99" s="20" t="s">
        <v>91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71</v>
      </c>
      <c r="C100" s="11" t="s">
        <v>103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73</v>
      </c>
      <c r="H100" s="11" t="s">
        <v>85</v>
      </c>
      <c r="I100" s="11">
        <v>27</v>
      </c>
      <c r="J100" s="11" t="s">
        <v>107</v>
      </c>
      <c r="K100" s="11" t="s">
        <v>108</v>
      </c>
      <c r="L100" s="11" t="s">
        <v>77</v>
      </c>
      <c r="M100" s="11">
        <v>1000</v>
      </c>
      <c r="N100" s="13">
        <v>44526</v>
      </c>
      <c r="O100" s="13">
        <v>44536</v>
      </c>
      <c r="P100" s="13" t="s">
        <v>102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80</v>
      </c>
      <c r="AI100" s="15"/>
      <c r="AJ100" s="15"/>
      <c r="AK100" s="15"/>
      <c r="AL100" s="15"/>
      <c r="AM100" s="15"/>
      <c r="AN100" s="15"/>
      <c r="AO100" s="20" t="s">
        <v>73</v>
      </c>
      <c r="AP100" s="20" t="s">
        <v>89</v>
      </c>
      <c r="AQ100" s="20" t="s">
        <v>82</v>
      </c>
      <c r="AR100" s="22">
        <v>0.13</v>
      </c>
      <c r="AS100" s="20" t="s">
        <v>91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71</v>
      </c>
      <c r="C101" s="11" t="s">
        <v>103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73</v>
      </c>
      <c r="H101" s="11" t="s">
        <v>85</v>
      </c>
      <c r="I101" s="11">
        <v>28</v>
      </c>
      <c r="J101" s="11" t="s">
        <v>107</v>
      </c>
      <c r="K101" s="11" t="s">
        <v>108</v>
      </c>
      <c r="L101" s="11" t="s">
        <v>77</v>
      </c>
      <c r="M101" s="11">
        <v>1200</v>
      </c>
      <c r="N101" s="13">
        <v>44533</v>
      </c>
      <c r="O101" s="13">
        <v>44543</v>
      </c>
      <c r="P101" s="13" t="s">
        <v>102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80</v>
      </c>
      <c r="AI101" s="15"/>
      <c r="AJ101" s="15"/>
      <c r="AK101" s="15"/>
      <c r="AL101" s="15"/>
      <c r="AM101" s="15"/>
      <c r="AN101" s="15"/>
      <c r="AO101" s="20" t="s">
        <v>73</v>
      </c>
      <c r="AP101" s="20" t="s">
        <v>89</v>
      </c>
      <c r="AQ101" s="20" t="s">
        <v>82</v>
      </c>
      <c r="AR101" s="22">
        <v>0.13</v>
      </c>
      <c r="AS101" s="20" t="s">
        <v>91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71</v>
      </c>
      <c r="C102" s="11" t="s">
        <v>103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73</v>
      </c>
      <c r="H102" s="11" t="s">
        <v>85</v>
      </c>
      <c r="I102" s="11">
        <v>29</v>
      </c>
      <c r="J102" s="11" t="s">
        <v>107</v>
      </c>
      <c r="K102" s="11" t="s">
        <v>108</v>
      </c>
      <c r="L102" s="11" t="s">
        <v>77</v>
      </c>
      <c r="M102" s="11">
        <v>1300</v>
      </c>
      <c r="N102" s="13">
        <v>44540</v>
      </c>
      <c r="O102" s="13">
        <v>44550</v>
      </c>
      <c r="P102" s="13" t="s">
        <v>102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80</v>
      </c>
      <c r="AI102" s="15"/>
      <c r="AJ102" s="15"/>
      <c r="AK102" s="15"/>
      <c r="AL102" s="15"/>
      <c r="AM102" s="15"/>
      <c r="AN102" s="15"/>
      <c r="AO102" s="20" t="s">
        <v>73</v>
      </c>
      <c r="AP102" s="20" t="s">
        <v>89</v>
      </c>
      <c r="AQ102" s="20" t="s">
        <v>82</v>
      </c>
      <c r="AR102" s="22">
        <v>0.13</v>
      </c>
      <c r="AS102" s="20" t="s">
        <v>91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71</v>
      </c>
      <c r="C103" s="11" t="s">
        <v>103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73</v>
      </c>
      <c r="H103" s="11" t="s">
        <v>85</v>
      </c>
      <c r="I103" s="11">
        <v>30</v>
      </c>
      <c r="J103" s="11" t="s">
        <v>107</v>
      </c>
      <c r="K103" s="11" t="s">
        <v>108</v>
      </c>
      <c r="L103" s="11" t="s">
        <v>77</v>
      </c>
      <c r="M103" s="11">
        <v>2200</v>
      </c>
      <c r="N103" s="13">
        <v>44547</v>
      </c>
      <c r="O103" s="13">
        <v>44557</v>
      </c>
      <c r="P103" s="13" t="s">
        <v>102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80</v>
      </c>
      <c r="AI103" s="15"/>
      <c r="AJ103" s="15"/>
      <c r="AK103" s="15"/>
      <c r="AL103" s="15"/>
      <c r="AM103" s="15"/>
      <c r="AN103" s="15"/>
      <c r="AO103" s="20" t="s">
        <v>73</v>
      </c>
      <c r="AP103" s="20" t="s">
        <v>89</v>
      </c>
      <c r="AQ103" s="20" t="s">
        <v>82</v>
      </c>
      <c r="AR103" s="22">
        <v>0.13</v>
      </c>
      <c r="AS103" s="20" t="s">
        <v>91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71</v>
      </c>
      <c r="C104" s="11" t="s">
        <v>103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73</v>
      </c>
      <c r="H104" s="11" t="s">
        <v>85</v>
      </c>
      <c r="I104" s="11">
        <v>31</v>
      </c>
      <c r="J104" s="11" t="s">
        <v>107</v>
      </c>
      <c r="K104" s="11" t="s">
        <v>108</v>
      </c>
      <c r="L104" s="11" t="s">
        <v>77</v>
      </c>
      <c r="M104" s="11">
        <v>1200</v>
      </c>
      <c r="N104" s="13">
        <v>44554</v>
      </c>
      <c r="O104" s="13">
        <v>44554</v>
      </c>
      <c r="P104" s="13" t="s">
        <v>102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80</v>
      </c>
      <c r="AI104" s="15"/>
      <c r="AJ104" s="15"/>
      <c r="AK104" s="15"/>
      <c r="AL104" s="15"/>
      <c r="AM104" s="15"/>
      <c r="AN104" s="15"/>
      <c r="AO104" s="20" t="s">
        <v>73</v>
      </c>
      <c r="AP104" s="20" t="s">
        <v>89</v>
      </c>
      <c r="AQ104" s="20" t="s">
        <v>82</v>
      </c>
      <c r="AR104" s="22">
        <v>0.13</v>
      </c>
      <c r="AS104" s="20" t="s">
        <v>91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103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73</v>
      </c>
      <c r="H105" s="11" t="s">
        <v>85</v>
      </c>
      <c r="I105" s="11">
        <v>1</v>
      </c>
      <c r="J105" s="11" t="s">
        <v>107</v>
      </c>
      <c r="K105" s="11" t="s">
        <v>108</v>
      </c>
      <c r="L105" s="11" t="s">
        <v>77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80</v>
      </c>
      <c r="AI105" s="15"/>
      <c r="AJ105" s="15"/>
      <c r="AK105" s="15"/>
      <c r="AL105" s="15"/>
      <c r="AM105" s="15"/>
      <c r="AN105" s="15"/>
      <c r="AO105" s="20" t="s">
        <v>73</v>
      </c>
      <c r="AP105" s="20" t="s">
        <v>89</v>
      </c>
      <c r="AQ105" s="20" t="s">
        <v>82</v>
      </c>
      <c r="AR105" s="22">
        <v>0.13</v>
      </c>
      <c r="AS105" s="20" t="s">
        <v>91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103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73</v>
      </c>
      <c r="H106" s="11" t="s">
        <v>85</v>
      </c>
      <c r="I106" s="11">
        <v>2</v>
      </c>
      <c r="J106" s="11" t="s">
        <v>107</v>
      </c>
      <c r="K106" s="11" t="s">
        <v>108</v>
      </c>
      <c r="L106" s="11" t="s">
        <v>77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80</v>
      </c>
      <c r="AI106" s="15"/>
      <c r="AJ106" s="15"/>
      <c r="AK106" s="15"/>
      <c r="AL106" s="15"/>
      <c r="AM106" s="15"/>
      <c r="AN106" s="15"/>
      <c r="AO106" s="20" t="s">
        <v>73</v>
      </c>
      <c r="AP106" s="20" t="s">
        <v>89</v>
      </c>
      <c r="AQ106" s="20" t="s">
        <v>82</v>
      </c>
      <c r="AR106" s="22">
        <v>0.13</v>
      </c>
      <c r="AS106" s="20" t="s">
        <v>91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103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73</v>
      </c>
      <c r="H107" s="11" t="s">
        <v>85</v>
      </c>
      <c r="I107" s="11">
        <v>3</v>
      </c>
      <c r="J107" s="11" t="s">
        <v>107</v>
      </c>
      <c r="K107" s="11" t="s">
        <v>108</v>
      </c>
      <c r="L107" s="11" t="s">
        <v>77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80</v>
      </c>
      <c r="AI107" s="15"/>
      <c r="AJ107" s="15"/>
      <c r="AK107" s="15"/>
      <c r="AL107" s="15"/>
      <c r="AM107" s="15"/>
      <c r="AN107" s="15"/>
      <c r="AO107" s="20" t="s">
        <v>73</v>
      </c>
      <c r="AP107" s="20" t="s">
        <v>89</v>
      </c>
      <c r="AQ107" s="20" t="s">
        <v>82</v>
      </c>
      <c r="AR107" s="22">
        <v>0.13</v>
      </c>
      <c r="AS107" s="20" t="s">
        <v>91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103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73</v>
      </c>
      <c r="H108" s="11" t="s">
        <v>85</v>
      </c>
      <c r="I108" s="11">
        <v>4</v>
      </c>
      <c r="J108" s="11" t="s">
        <v>105</v>
      </c>
      <c r="K108" s="11" t="s">
        <v>87</v>
      </c>
      <c r="L108" s="11" t="s">
        <v>77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80</v>
      </c>
      <c r="AI108" s="15"/>
      <c r="AJ108" s="15"/>
      <c r="AK108" s="15"/>
      <c r="AL108" s="15"/>
      <c r="AM108" s="15"/>
      <c r="AN108" s="15"/>
      <c r="AO108" s="20" t="s">
        <v>73</v>
      </c>
      <c r="AP108" s="20" t="s">
        <v>89</v>
      </c>
      <c r="AQ108" s="20" t="s">
        <v>82</v>
      </c>
      <c r="AR108" s="22">
        <v>0.13</v>
      </c>
      <c r="AS108" s="20" t="s">
        <v>91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103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73</v>
      </c>
      <c r="H109" s="11" t="s">
        <v>85</v>
      </c>
      <c r="I109" s="11">
        <v>5</v>
      </c>
      <c r="J109" s="11" t="s">
        <v>105</v>
      </c>
      <c r="K109" s="11" t="s">
        <v>87</v>
      </c>
      <c r="L109" s="11" t="s">
        <v>77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80</v>
      </c>
      <c r="AI109" s="15"/>
      <c r="AJ109" s="15"/>
      <c r="AK109" s="15"/>
      <c r="AL109" s="15"/>
      <c r="AM109" s="15"/>
      <c r="AN109" s="15"/>
      <c r="AO109" s="20" t="s">
        <v>73</v>
      </c>
      <c r="AP109" s="20" t="s">
        <v>89</v>
      </c>
      <c r="AQ109" s="20" t="s">
        <v>82</v>
      </c>
      <c r="AR109" s="22">
        <v>0.13</v>
      </c>
      <c r="AS109" s="20" t="s">
        <v>91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103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73</v>
      </c>
      <c r="H110" s="11" t="s">
        <v>85</v>
      </c>
      <c r="I110" s="11">
        <v>6</v>
      </c>
      <c r="J110" s="11" t="s">
        <v>106</v>
      </c>
      <c r="K110" s="11" t="s">
        <v>87</v>
      </c>
      <c r="L110" s="11" t="s">
        <v>77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80</v>
      </c>
      <c r="AI110" s="15"/>
      <c r="AJ110" s="15"/>
      <c r="AK110" s="15"/>
      <c r="AL110" s="15"/>
      <c r="AM110" s="15"/>
      <c r="AN110" s="15"/>
      <c r="AO110" s="20" t="s">
        <v>73</v>
      </c>
      <c r="AP110" s="20" t="s">
        <v>89</v>
      </c>
      <c r="AQ110" s="20" t="s">
        <v>82</v>
      </c>
      <c r="AR110" s="22">
        <v>0.13</v>
      </c>
      <c r="AS110" s="20" t="s">
        <v>91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103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73</v>
      </c>
      <c r="H111" s="11" t="s">
        <v>85</v>
      </c>
      <c r="I111" s="11">
        <v>7</v>
      </c>
      <c r="J111" s="11" t="s">
        <v>106</v>
      </c>
      <c r="K111" s="11" t="s">
        <v>87</v>
      </c>
      <c r="L111" s="11" t="s">
        <v>77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80</v>
      </c>
      <c r="AI111" s="15"/>
      <c r="AJ111" s="15"/>
      <c r="AK111" s="15"/>
      <c r="AL111" s="15"/>
      <c r="AM111" s="15"/>
      <c r="AN111" s="15"/>
      <c r="AO111" s="20" t="s">
        <v>73</v>
      </c>
      <c r="AP111" s="20" t="s">
        <v>89</v>
      </c>
      <c r="AQ111" s="20" t="s">
        <v>82</v>
      </c>
      <c r="AR111" s="22">
        <v>0.13</v>
      </c>
      <c r="AS111" s="20" t="s">
        <v>91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103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73</v>
      </c>
      <c r="H112" s="11" t="s">
        <v>85</v>
      </c>
      <c r="I112" s="11">
        <v>8</v>
      </c>
      <c r="J112" s="11" t="s">
        <v>106</v>
      </c>
      <c r="K112" s="11" t="s">
        <v>87</v>
      </c>
      <c r="L112" s="11" t="s">
        <v>77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80</v>
      </c>
      <c r="AI112" s="15"/>
      <c r="AJ112" s="15"/>
      <c r="AK112" s="15"/>
      <c r="AL112" s="15"/>
      <c r="AM112" s="15"/>
      <c r="AN112" s="15"/>
      <c r="AO112" s="20" t="s">
        <v>73</v>
      </c>
      <c r="AP112" s="20" t="s">
        <v>89</v>
      </c>
      <c r="AQ112" s="20" t="s">
        <v>82</v>
      </c>
      <c r="AR112" s="22">
        <v>0.13</v>
      </c>
      <c r="AS112" s="20" t="s">
        <v>91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103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73</v>
      </c>
      <c r="H113" s="11" t="s">
        <v>85</v>
      </c>
      <c r="I113" s="11">
        <v>9</v>
      </c>
      <c r="J113" s="11" t="s">
        <v>104</v>
      </c>
      <c r="K113" s="11" t="s">
        <v>87</v>
      </c>
      <c r="L113" s="11" t="s">
        <v>77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80</v>
      </c>
      <c r="AI113" s="15"/>
      <c r="AJ113" s="15"/>
      <c r="AK113" s="15"/>
      <c r="AL113" s="15"/>
      <c r="AM113" s="15"/>
      <c r="AN113" s="15"/>
      <c r="AO113" s="20" t="s">
        <v>73</v>
      </c>
      <c r="AP113" s="20" t="s">
        <v>89</v>
      </c>
      <c r="AQ113" s="20" t="s">
        <v>82</v>
      </c>
      <c r="AR113" s="22">
        <v>0.13</v>
      </c>
      <c r="AS113" s="20" t="s">
        <v>91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71</v>
      </c>
      <c r="C114" s="11" t="s">
        <v>103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73</v>
      </c>
      <c r="H114" s="11" t="s">
        <v>85</v>
      </c>
      <c r="I114" s="11">
        <v>1</v>
      </c>
      <c r="J114" s="11" t="s">
        <v>105</v>
      </c>
      <c r="K114" s="11" t="s">
        <v>87</v>
      </c>
      <c r="L114" s="11" t="s">
        <v>77</v>
      </c>
      <c r="M114" s="11">
        <v>70</v>
      </c>
      <c r="N114" s="13">
        <v>44551</v>
      </c>
      <c r="O114" s="13">
        <v>44551</v>
      </c>
      <c r="P114" s="13" t="s">
        <v>102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80</v>
      </c>
      <c r="AI114" s="15"/>
      <c r="AJ114" s="15"/>
      <c r="AK114" s="15"/>
      <c r="AL114" s="15"/>
      <c r="AM114" s="15"/>
      <c r="AN114" s="15"/>
      <c r="AO114" s="20" t="s">
        <v>73</v>
      </c>
      <c r="AP114" s="20" t="s">
        <v>89</v>
      </c>
      <c r="AQ114" s="20" t="s">
        <v>82</v>
      </c>
      <c r="AR114" s="22">
        <v>0.13</v>
      </c>
      <c r="AS114" s="20" t="s">
        <v>91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103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73</v>
      </c>
      <c r="H115" s="11" t="s">
        <v>85</v>
      </c>
      <c r="I115" s="11">
        <v>2</v>
      </c>
      <c r="J115" s="11" t="s">
        <v>105</v>
      </c>
      <c r="K115" s="11" t="s">
        <v>87</v>
      </c>
      <c r="L115" s="11" t="s">
        <v>77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80</v>
      </c>
      <c r="AI115" s="15"/>
      <c r="AJ115" s="15"/>
      <c r="AK115" s="15"/>
      <c r="AL115" s="15"/>
      <c r="AM115" s="15"/>
      <c r="AN115" s="15"/>
      <c r="AO115" s="20" t="s">
        <v>73</v>
      </c>
      <c r="AP115" s="20" t="s">
        <v>89</v>
      </c>
      <c r="AQ115" s="20" t="s">
        <v>82</v>
      </c>
      <c r="AR115" s="22">
        <v>0.13</v>
      </c>
      <c r="AS115" s="20" t="s">
        <v>91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103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73</v>
      </c>
      <c r="H116" s="11" t="s">
        <v>85</v>
      </c>
      <c r="I116" s="11">
        <v>4</v>
      </c>
      <c r="J116" s="11" t="s">
        <v>107</v>
      </c>
      <c r="K116" s="11" t="s">
        <v>108</v>
      </c>
      <c r="L116" s="11" t="s">
        <v>77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80</v>
      </c>
      <c r="AI116" s="15"/>
      <c r="AJ116" s="15"/>
      <c r="AK116" s="15"/>
      <c r="AL116" s="15"/>
      <c r="AM116" s="15"/>
      <c r="AN116" s="15"/>
      <c r="AO116" s="20" t="s">
        <v>73</v>
      </c>
      <c r="AP116" s="20" t="s">
        <v>89</v>
      </c>
      <c r="AQ116" s="20" t="s">
        <v>82</v>
      </c>
      <c r="AR116" s="22">
        <v>0.13</v>
      </c>
      <c r="AS116" s="20" t="s">
        <v>91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103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73</v>
      </c>
      <c r="H117" s="11" t="s">
        <v>85</v>
      </c>
      <c r="I117" s="11">
        <v>5</v>
      </c>
      <c r="J117" s="11" t="s">
        <v>107</v>
      </c>
      <c r="K117" s="11" t="s">
        <v>108</v>
      </c>
      <c r="L117" s="11" t="s">
        <v>77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80</v>
      </c>
      <c r="AI117" s="15"/>
      <c r="AJ117" s="15"/>
      <c r="AK117" s="15"/>
      <c r="AL117" s="15"/>
      <c r="AM117" s="15"/>
      <c r="AN117" s="15"/>
      <c r="AO117" s="20" t="s">
        <v>73</v>
      </c>
      <c r="AP117" s="20" t="s">
        <v>89</v>
      </c>
      <c r="AQ117" s="20" t="s">
        <v>82</v>
      </c>
      <c r="AR117" s="22">
        <v>0.13</v>
      </c>
      <c r="AS117" s="20" t="s">
        <v>91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103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73</v>
      </c>
      <c r="H118" s="11" t="s">
        <v>85</v>
      </c>
      <c r="I118" s="11">
        <v>6</v>
      </c>
      <c r="J118" s="11" t="s">
        <v>107</v>
      </c>
      <c r="K118" s="11" t="s">
        <v>108</v>
      </c>
      <c r="L118" s="11" t="s">
        <v>77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80</v>
      </c>
      <c r="AI118" s="15"/>
      <c r="AJ118" s="15"/>
      <c r="AK118" s="15"/>
      <c r="AL118" s="15"/>
      <c r="AM118" s="15"/>
      <c r="AN118" s="15"/>
      <c r="AO118" s="20" t="s">
        <v>73</v>
      </c>
      <c r="AP118" s="20" t="s">
        <v>89</v>
      </c>
      <c r="AQ118" s="20" t="s">
        <v>82</v>
      </c>
      <c r="AR118" s="22">
        <v>0.13</v>
      </c>
      <c r="AS118" s="20" t="s">
        <v>91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103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73</v>
      </c>
      <c r="H119" s="11" t="s">
        <v>85</v>
      </c>
      <c r="I119" s="11">
        <v>7</v>
      </c>
      <c r="J119" s="11" t="s">
        <v>107</v>
      </c>
      <c r="K119" s="11" t="s">
        <v>108</v>
      </c>
      <c r="L119" s="11" t="s">
        <v>77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80</v>
      </c>
      <c r="AI119" s="15"/>
      <c r="AJ119" s="15"/>
      <c r="AK119" s="15"/>
      <c r="AL119" s="15"/>
      <c r="AM119" s="15"/>
      <c r="AN119" s="15"/>
      <c r="AO119" s="20" t="s">
        <v>73</v>
      </c>
      <c r="AP119" s="20" t="s">
        <v>89</v>
      </c>
      <c r="AQ119" s="20" t="s">
        <v>82</v>
      </c>
      <c r="AR119" s="22">
        <v>0.13</v>
      </c>
      <c r="AS119" s="20" t="s">
        <v>91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103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73</v>
      </c>
      <c r="H120" s="11" t="s">
        <v>85</v>
      </c>
      <c r="I120" s="11">
        <v>8</v>
      </c>
      <c r="J120" s="11" t="s">
        <v>107</v>
      </c>
      <c r="K120" s="11" t="s">
        <v>108</v>
      </c>
      <c r="L120" s="11" t="s">
        <v>77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80</v>
      </c>
      <c r="AI120" s="15"/>
      <c r="AJ120" s="15"/>
      <c r="AK120" s="15"/>
      <c r="AL120" s="15"/>
      <c r="AM120" s="15"/>
      <c r="AN120" s="15"/>
      <c r="AO120" s="20" t="s">
        <v>73</v>
      </c>
      <c r="AP120" s="20" t="s">
        <v>89</v>
      </c>
      <c r="AQ120" s="20" t="s">
        <v>82</v>
      </c>
      <c r="AR120" s="22">
        <v>0.13</v>
      </c>
      <c r="AS120" s="20" t="s">
        <v>91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103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73</v>
      </c>
      <c r="H121" s="11" t="s">
        <v>85</v>
      </c>
      <c r="I121" s="11">
        <v>9</v>
      </c>
      <c r="J121" s="11" t="s">
        <v>107</v>
      </c>
      <c r="K121" s="11" t="s">
        <v>108</v>
      </c>
      <c r="L121" s="11" t="s">
        <v>77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80</v>
      </c>
      <c r="AI121" s="15"/>
      <c r="AJ121" s="15"/>
      <c r="AK121" s="15"/>
      <c r="AL121" s="15"/>
      <c r="AM121" s="15"/>
      <c r="AN121" s="15"/>
      <c r="AO121" s="20" t="s">
        <v>73</v>
      </c>
      <c r="AP121" s="20" t="s">
        <v>89</v>
      </c>
      <c r="AQ121" s="20" t="s">
        <v>82</v>
      </c>
      <c r="AR121" s="22">
        <v>0.13</v>
      </c>
      <c r="AS121" s="20" t="s">
        <v>91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103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73</v>
      </c>
      <c r="H122" s="11" t="s">
        <v>85</v>
      </c>
      <c r="I122" s="11">
        <v>10</v>
      </c>
      <c r="J122" s="11" t="s">
        <v>107</v>
      </c>
      <c r="K122" s="11" t="s">
        <v>108</v>
      </c>
      <c r="L122" s="11" t="s">
        <v>77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80</v>
      </c>
      <c r="AI122" s="15"/>
      <c r="AJ122" s="15"/>
      <c r="AK122" s="15"/>
      <c r="AL122" s="15"/>
      <c r="AM122" s="15"/>
      <c r="AN122" s="15"/>
      <c r="AO122" s="20" t="s">
        <v>73</v>
      </c>
      <c r="AP122" s="20" t="s">
        <v>89</v>
      </c>
      <c r="AQ122" s="20" t="s">
        <v>82</v>
      </c>
      <c r="AR122" s="22">
        <v>0.13</v>
      </c>
      <c r="AS122" s="20" t="s">
        <v>91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103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73</v>
      </c>
      <c r="H123" s="11" t="s">
        <v>85</v>
      </c>
      <c r="I123" s="11">
        <v>11</v>
      </c>
      <c r="J123" s="11" t="s">
        <v>105</v>
      </c>
      <c r="K123" s="11" t="s">
        <v>87</v>
      </c>
      <c r="L123" s="11" t="s">
        <v>77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80</v>
      </c>
      <c r="AI123" s="15"/>
      <c r="AJ123" s="15"/>
      <c r="AK123" s="15"/>
      <c r="AL123" s="15"/>
      <c r="AM123" s="15"/>
      <c r="AN123" s="15"/>
      <c r="AO123" s="20" t="s">
        <v>73</v>
      </c>
      <c r="AP123" s="20" t="s">
        <v>89</v>
      </c>
      <c r="AQ123" s="20" t="s">
        <v>82</v>
      </c>
      <c r="AR123" s="22">
        <v>0.13</v>
      </c>
      <c r="AS123" s="20" t="s">
        <v>91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103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73</v>
      </c>
      <c r="H124" s="11" t="s">
        <v>85</v>
      </c>
      <c r="I124" s="11">
        <v>12</v>
      </c>
      <c r="J124" s="11" t="s">
        <v>105</v>
      </c>
      <c r="K124" s="11" t="s">
        <v>87</v>
      </c>
      <c r="L124" s="11" t="s">
        <v>77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80</v>
      </c>
      <c r="AI124" s="15"/>
      <c r="AJ124" s="15"/>
      <c r="AK124" s="15"/>
      <c r="AL124" s="15"/>
      <c r="AM124" s="15"/>
      <c r="AN124" s="15"/>
      <c r="AO124" s="20" t="s">
        <v>73</v>
      </c>
      <c r="AP124" s="20" t="s">
        <v>89</v>
      </c>
      <c r="AQ124" s="20" t="s">
        <v>82</v>
      </c>
      <c r="AR124" s="22">
        <v>0.13</v>
      </c>
      <c r="AS124" s="20" t="s">
        <v>91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71</v>
      </c>
      <c r="C125" s="11" t="s">
        <v>103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73</v>
      </c>
      <c r="H125" s="11" t="s">
        <v>85</v>
      </c>
      <c r="I125" s="11">
        <v>13</v>
      </c>
      <c r="J125" s="11" t="s">
        <v>106</v>
      </c>
      <c r="K125" s="11" t="s">
        <v>87</v>
      </c>
      <c r="L125" s="11" t="s">
        <v>77</v>
      </c>
      <c r="M125" s="11">
        <v>50</v>
      </c>
      <c r="N125" s="13">
        <v>44559</v>
      </c>
      <c r="O125" s="13">
        <v>44559</v>
      </c>
      <c r="P125" s="13" t="s">
        <v>102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80</v>
      </c>
      <c r="AI125" s="15"/>
      <c r="AJ125" s="15"/>
      <c r="AK125" s="15"/>
      <c r="AL125" s="15"/>
      <c r="AM125" s="15"/>
      <c r="AN125" s="15"/>
      <c r="AO125" s="20" t="s">
        <v>73</v>
      </c>
      <c r="AP125" s="20" t="s">
        <v>89</v>
      </c>
      <c r="AQ125" s="20" t="s">
        <v>82</v>
      </c>
      <c r="AR125" s="22">
        <v>0.13</v>
      </c>
      <c r="AS125" s="20" t="s">
        <v>91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103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73</v>
      </c>
      <c r="H126" s="11" t="s">
        <v>85</v>
      </c>
      <c r="I126" s="11">
        <v>14</v>
      </c>
      <c r="J126" s="11" t="s">
        <v>106</v>
      </c>
      <c r="K126" s="11" t="s">
        <v>87</v>
      </c>
      <c r="L126" s="11" t="s">
        <v>77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80</v>
      </c>
      <c r="AI126" s="15"/>
      <c r="AJ126" s="15"/>
      <c r="AK126" s="15"/>
      <c r="AL126" s="15"/>
      <c r="AM126" s="15"/>
      <c r="AN126" s="15"/>
      <c r="AO126" s="20" t="s">
        <v>73</v>
      </c>
      <c r="AP126" s="20" t="s">
        <v>89</v>
      </c>
      <c r="AQ126" s="20" t="s">
        <v>82</v>
      </c>
      <c r="AR126" s="22">
        <v>0.13</v>
      </c>
      <c r="AS126" s="20" t="s">
        <v>91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103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73</v>
      </c>
      <c r="H127" s="11" t="s">
        <v>85</v>
      </c>
      <c r="I127" s="11">
        <v>15</v>
      </c>
      <c r="J127" s="11" t="s">
        <v>106</v>
      </c>
      <c r="K127" s="11" t="s">
        <v>87</v>
      </c>
      <c r="L127" s="11" t="s">
        <v>77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80</v>
      </c>
      <c r="AI127" s="15"/>
      <c r="AJ127" s="15"/>
      <c r="AK127" s="15"/>
      <c r="AL127" s="15"/>
      <c r="AM127" s="15"/>
      <c r="AN127" s="15"/>
      <c r="AO127" s="20" t="s">
        <v>73</v>
      </c>
      <c r="AP127" s="20" t="s">
        <v>89</v>
      </c>
      <c r="AQ127" s="20" t="s">
        <v>82</v>
      </c>
      <c r="AR127" s="22">
        <v>0.13</v>
      </c>
      <c r="AS127" s="20" t="s">
        <v>91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103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73</v>
      </c>
      <c r="H128" s="11" t="s">
        <v>85</v>
      </c>
      <c r="I128" s="11">
        <v>16</v>
      </c>
      <c r="J128" s="11" t="s">
        <v>104</v>
      </c>
      <c r="K128" s="11" t="s">
        <v>87</v>
      </c>
      <c r="L128" s="11" t="s">
        <v>77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80</v>
      </c>
      <c r="AI128" s="15"/>
      <c r="AJ128" s="15"/>
      <c r="AK128" s="15"/>
      <c r="AL128" s="15"/>
      <c r="AM128" s="15"/>
      <c r="AN128" s="15"/>
      <c r="AO128" s="20" t="s">
        <v>73</v>
      </c>
      <c r="AP128" s="20" t="s">
        <v>89</v>
      </c>
      <c r="AQ128" s="20" t="s">
        <v>82</v>
      </c>
      <c r="AR128" s="22">
        <v>0.13</v>
      </c>
      <c r="AS128" s="20" t="s">
        <v>91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103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73</v>
      </c>
      <c r="H129" s="11" t="s">
        <v>85</v>
      </c>
      <c r="I129" s="11">
        <v>17</v>
      </c>
      <c r="J129" s="11" t="s">
        <v>104</v>
      </c>
      <c r="K129" s="11" t="s">
        <v>87</v>
      </c>
      <c r="L129" s="11" t="s">
        <v>77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80</v>
      </c>
      <c r="AI129" s="15"/>
      <c r="AJ129" s="15"/>
      <c r="AK129" s="15"/>
      <c r="AL129" s="15"/>
      <c r="AM129" s="15"/>
      <c r="AN129" s="15"/>
      <c r="AO129" s="20" t="s">
        <v>73</v>
      </c>
      <c r="AP129" s="20" t="s">
        <v>89</v>
      </c>
      <c r="AQ129" s="20" t="s">
        <v>82</v>
      </c>
      <c r="AR129" s="22">
        <v>0.13</v>
      </c>
      <c r="AS129" s="20" t="s">
        <v>91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71</v>
      </c>
      <c r="C130" s="11" t="s">
        <v>109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73</v>
      </c>
      <c r="H130" s="11" t="s">
        <v>85</v>
      </c>
      <c r="I130" s="11">
        <v>1</v>
      </c>
      <c r="J130" s="11" t="s">
        <v>110</v>
      </c>
      <c r="K130" s="11" t="s">
        <v>111</v>
      </c>
      <c r="L130" s="11" t="s">
        <v>77</v>
      </c>
      <c r="M130" s="11">
        <v>1330</v>
      </c>
      <c r="N130" s="13">
        <v>44537</v>
      </c>
      <c r="O130" s="15"/>
      <c r="P130" s="11" t="s">
        <v>102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80</v>
      </c>
      <c r="AI130" s="15"/>
      <c r="AJ130" s="15"/>
      <c r="AK130" s="15"/>
      <c r="AL130" s="15"/>
      <c r="AM130" s="15"/>
      <c r="AN130" s="15"/>
      <c r="AO130" s="20" t="s">
        <v>73</v>
      </c>
      <c r="AP130" s="20" t="s">
        <v>89</v>
      </c>
      <c r="AQ130" s="20" t="s">
        <v>82</v>
      </c>
      <c r="AR130" s="22">
        <v>0.13</v>
      </c>
      <c r="AS130" s="20" t="s">
        <v>91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71</v>
      </c>
      <c r="C131" s="11" t="s">
        <v>109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73</v>
      </c>
      <c r="H131" s="11" t="s">
        <v>85</v>
      </c>
      <c r="I131" s="11">
        <v>2</v>
      </c>
      <c r="J131" s="11" t="s">
        <v>110</v>
      </c>
      <c r="K131" s="11" t="s">
        <v>111</v>
      </c>
      <c r="L131" s="11" t="s">
        <v>77</v>
      </c>
      <c r="M131" s="11">
        <v>1050</v>
      </c>
      <c r="N131" s="13">
        <v>44550</v>
      </c>
      <c r="O131" s="15"/>
      <c r="P131" s="11" t="s">
        <v>102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80</v>
      </c>
      <c r="AI131" s="15"/>
      <c r="AJ131" s="15"/>
      <c r="AK131" s="15"/>
      <c r="AL131" s="15"/>
      <c r="AM131" s="15"/>
      <c r="AN131" s="15"/>
      <c r="AO131" s="20" t="s">
        <v>73</v>
      </c>
      <c r="AP131" s="20" t="s">
        <v>89</v>
      </c>
      <c r="AQ131" s="20" t="s">
        <v>82</v>
      </c>
      <c r="AR131" s="22">
        <v>0.13</v>
      </c>
      <c r="AS131" s="20" t="s">
        <v>91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71</v>
      </c>
      <c r="C132" s="11" t="s">
        <v>109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73</v>
      </c>
      <c r="H132" s="11" t="s">
        <v>85</v>
      </c>
      <c r="I132" s="11">
        <v>3</v>
      </c>
      <c r="J132" s="11" t="s">
        <v>110</v>
      </c>
      <c r="K132" s="11" t="s">
        <v>111</v>
      </c>
      <c r="L132" s="11" t="s">
        <v>77</v>
      </c>
      <c r="M132" s="11">
        <v>2100</v>
      </c>
      <c r="N132" s="13">
        <v>44551</v>
      </c>
      <c r="O132" s="15"/>
      <c r="P132" s="11" t="s">
        <v>102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80</v>
      </c>
      <c r="AI132" s="15"/>
      <c r="AJ132" s="15"/>
      <c r="AK132" s="15"/>
      <c r="AL132" s="15"/>
      <c r="AM132" s="15"/>
      <c r="AN132" s="15"/>
      <c r="AO132" s="20" t="s">
        <v>73</v>
      </c>
      <c r="AP132" s="20" t="s">
        <v>89</v>
      </c>
      <c r="AQ132" s="20" t="s">
        <v>82</v>
      </c>
      <c r="AR132" s="22">
        <v>0.13</v>
      </c>
      <c r="AS132" s="20" t="s">
        <v>91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71</v>
      </c>
      <c r="C133" s="11" t="s">
        <v>109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73</v>
      </c>
      <c r="H133" s="11" t="s">
        <v>85</v>
      </c>
      <c r="I133" s="11">
        <v>4</v>
      </c>
      <c r="J133" s="11" t="s">
        <v>110</v>
      </c>
      <c r="K133" s="11" t="s">
        <v>111</v>
      </c>
      <c r="L133" s="11" t="s">
        <v>77</v>
      </c>
      <c r="M133" s="11">
        <v>220</v>
      </c>
      <c r="N133" s="13">
        <v>44547</v>
      </c>
      <c r="O133" s="15"/>
      <c r="P133" s="11" t="s">
        <v>102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80</v>
      </c>
      <c r="AI133" s="15"/>
      <c r="AJ133" s="15"/>
      <c r="AK133" s="15"/>
      <c r="AL133" s="15"/>
      <c r="AM133" s="15"/>
      <c r="AN133" s="15"/>
      <c r="AO133" s="20" t="s">
        <v>73</v>
      </c>
      <c r="AP133" s="20" t="s">
        <v>89</v>
      </c>
      <c r="AQ133" s="20" t="s">
        <v>82</v>
      </c>
      <c r="AR133" s="22">
        <v>0.13</v>
      </c>
      <c r="AS133" s="20" t="s">
        <v>91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71</v>
      </c>
      <c r="C134" s="11" t="s">
        <v>109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73</v>
      </c>
      <c r="H134" s="11" t="s">
        <v>85</v>
      </c>
      <c r="I134" s="11">
        <v>1</v>
      </c>
      <c r="J134" s="11" t="s">
        <v>110</v>
      </c>
      <c r="K134" s="11" t="s">
        <v>111</v>
      </c>
      <c r="L134" s="11" t="s">
        <v>77</v>
      </c>
      <c r="M134" s="11">
        <v>8400</v>
      </c>
      <c r="N134" s="13">
        <v>44534</v>
      </c>
      <c r="O134" s="15"/>
      <c r="P134" s="11" t="s">
        <v>102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80</v>
      </c>
      <c r="AI134" s="15"/>
      <c r="AJ134" s="15"/>
      <c r="AK134" s="15"/>
      <c r="AL134" s="15"/>
      <c r="AM134" s="15"/>
      <c r="AN134" s="15"/>
      <c r="AO134" s="20" t="s">
        <v>73</v>
      </c>
      <c r="AP134" s="20" t="s">
        <v>89</v>
      </c>
      <c r="AQ134" s="20" t="s">
        <v>82</v>
      </c>
      <c r="AR134" s="22">
        <v>0.13</v>
      </c>
      <c r="AS134" s="20" t="s">
        <v>91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71</v>
      </c>
      <c r="C135" s="11" t="s">
        <v>109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73</v>
      </c>
      <c r="H135" s="11" t="s">
        <v>85</v>
      </c>
      <c r="I135" s="11">
        <v>2</v>
      </c>
      <c r="J135" s="11" t="s">
        <v>110</v>
      </c>
      <c r="K135" s="11" t="s">
        <v>111</v>
      </c>
      <c r="L135" s="11" t="s">
        <v>77</v>
      </c>
      <c r="M135" s="11">
        <v>4270</v>
      </c>
      <c r="N135" s="13">
        <v>44541</v>
      </c>
      <c r="O135" s="15"/>
      <c r="P135" s="11" t="s">
        <v>102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80</v>
      </c>
      <c r="AI135" s="15"/>
      <c r="AJ135" s="15"/>
      <c r="AK135" s="15"/>
      <c r="AL135" s="15"/>
      <c r="AM135" s="15"/>
      <c r="AN135" s="15"/>
      <c r="AO135" s="20" t="s">
        <v>73</v>
      </c>
      <c r="AP135" s="20" t="s">
        <v>89</v>
      </c>
      <c r="AQ135" s="20" t="s">
        <v>82</v>
      </c>
      <c r="AR135" s="22">
        <v>0.13</v>
      </c>
      <c r="AS135" s="20" t="s">
        <v>91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71</v>
      </c>
      <c r="C136" s="11" t="s">
        <v>109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73</v>
      </c>
      <c r="H136" s="11" t="s">
        <v>85</v>
      </c>
      <c r="I136" s="11">
        <v>3</v>
      </c>
      <c r="J136" s="11" t="s">
        <v>110</v>
      </c>
      <c r="K136" s="11" t="s">
        <v>111</v>
      </c>
      <c r="L136" s="11" t="s">
        <v>77</v>
      </c>
      <c r="M136" s="11">
        <v>5040</v>
      </c>
      <c r="N136" s="13">
        <v>44548</v>
      </c>
      <c r="O136" s="15"/>
      <c r="P136" s="11" t="s">
        <v>102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80</v>
      </c>
      <c r="AI136" s="15"/>
      <c r="AJ136" s="15"/>
      <c r="AK136" s="15"/>
      <c r="AL136" s="15"/>
      <c r="AM136" s="15"/>
      <c r="AN136" s="15"/>
      <c r="AO136" s="20" t="s">
        <v>73</v>
      </c>
      <c r="AP136" s="20" t="s">
        <v>89</v>
      </c>
      <c r="AQ136" s="20" t="s">
        <v>82</v>
      </c>
      <c r="AR136" s="22">
        <v>0.13</v>
      </c>
      <c r="AS136" s="20" t="s">
        <v>91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71</v>
      </c>
      <c r="C137" s="11" t="s">
        <v>109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73</v>
      </c>
      <c r="H137" s="11" t="s">
        <v>85</v>
      </c>
      <c r="I137" s="11">
        <v>4</v>
      </c>
      <c r="J137" s="11" t="s">
        <v>110</v>
      </c>
      <c r="K137" s="11" t="s">
        <v>111</v>
      </c>
      <c r="L137" s="11" t="s">
        <v>77</v>
      </c>
      <c r="M137" s="11">
        <v>5110</v>
      </c>
      <c r="N137" s="13">
        <v>44555</v>
      </c>
      <c r="O137" s="15"/>
      <c r="P137" s="11" t="s">
        <v>102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80</v>
      </c>
      <c r="AI137" s="15"/>
      <c r="AJ137" s="15"/>
      <c r="AK137" s="15"/>
      <c r="AL137" s="15"/>
      <c r="AM137" s="15"/>
      <c r="AN137" s="15"/>
      <c r="AO137" s="20" t="s">
        <v>73</v>
      </c>
      <c r="AP137" s="20" t="s">
        <v>89</v>
      </c>
      <c r="AQ137" s="20" t="s">
        <v>82</v>
      </c>
      <c r="AR137" s="22">
        <v>0.13</v>
      </c>
      <c r="AS137" s="20" t="s">
        <v>91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71</v>
      </c>
      <c r="C138" s="11" t="s">
        <v>109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73</v>
      </c>
      <c r="H138" s="11" t="s">
        <v>85</v>
      </c>
      <c r="I138" s="11">
        <v>5</v>
      </c>
      <c r="J138" s="11" t="s">
        <v>110</v>
      </c>
      <c r="K138" s="11" t="s">
        <v>111</v>
      </c>
      <c r="L138" s="11" t="s">
        <v>77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80</v>
      </c>
      <c r="AI138" s="15"/>
      <c r="AJ138" s="15"/>
      <c r="AK138" s="15"/>
      <c r="AL138" s="15"/>
      <c r="AM138" s="15"/>
      <c r="AN138" s="15"/>
      <c r="AO138" s="20" t="s">
        <v>73</v>
      </c>
      <c r="AP138" s="20" t="s">
        <v>89</v>
      </c>
      <c r="AQ138" s="20" t="s">
        <v>82</v>
      </c>
      <c r="AR138" s="22">
        <v>0.13</v>
      </c>
      <c r="AS138" s="20" t="s">
        <v>91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71</v>
      </c>
      <c r="C139" s="11" t="s">
        <v>109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73</v>
      </c>
      <c r="H139" s="11" t="s">
        <v>85</v>
      </c>
      <c r="I139" s="11">
        <v>2</v>
      </c>
      <c r="J139" s="11" t="s">
        <v>110</v>
      </c>
      <c r="K139" s="11" t="s">
        <v>111</v>
      </c>
      <c r="L139" s="11" t="s">
        <v>77</v>
      </c>
      <c r="M139" s="11">
        <v>5040</v>
      </c>
      <c r="N139" s="13">
        <v>44561</v>
      </c>
      <c r="O139" s="15"/>
      <c r="P139" s="11" t="s">
        <v>102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80</v>
      </c>
      <c r="AI139" s="15"/>
      <c r="AJ139" s="15"/>
      <c r="AK139" s="15"/>
      <c r="AL139" s="15"/>
      <c r="AM139" s="15"/>
      <c r="AN139" s="15"/>
      <c r="AO139" s="20" t="s">
        <v>73</v>
      </c>
      <c r="AP139" s="20" t="s">
        <v>89</v>
      </c>
      <c r="AQ139" s="20" t="s">
        <v>82</v>
      </c>
      <c r="AR139" s="22">
        <v>0.13</v>
      </c>
      <c r="AS139" s="20" t="s">
        <v>91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71</v>
      </c>
      <c r="C140" s="11" t="s">
        <v>109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73</v>
      </c>
      <c r="H140" s="11" t="s">
        <v>85</v>
      </c>
      <c r="I140" s="11">
        <v>3</v>
      </c>
      <c r="J140" s="11" t="s">
        <v>110</v>
      </c>
      <c r="K140" s="11" t="s">
        <v>111</v>
      </c>
      <c r="L140" s="11" t="s">
        <v>77</v>
      </c>
      <c r="M140" s="11">
        <v>1120</v>
      </c>
      <c r="N140" s="13">
        <v>44553</v>
      </c>
      <c r="O140" s="15"/>
      <c r="P140" s="11" t="s">
        <v>102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80</v>
      </c>
      <c r="AI140" s="15"/>
      <c r="AJ140" s="15"/>
      <c r="AK140" s="15"/>
      <c r="AL140" s="15"/>
      <c r="AM140" s="15"/>
      <c r="AN140" s="15"/>
      <c r="AO140" s="20" t="s">
        <v>73</v>
      </c>
      <c r="AP140" s="20" t="s">
        <v>89</v>
      </c>
      <c r="AQ140" s="20" t="s">
        <v>82</v>
      </c>
      <c r="AR140" s="22">
        <v>0.13</v>
      </c>
      <c r="AS140" s="20" t="s">
        <v>91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71</v>
      </c>
      <c r="C141" s="11" t="s">
        <v>109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73</v>
      </c>
      <c r="H141" s="11" t="s">
        <v>85</v>
      </c>
      <c r="I141" s="11">
        <v>4</v>
      </c>
      <c r="J141" s="11" t="s">
        <v>110</v>
      </c>
      <c r="K141" s="11" t="s">
        <v>111</v>
      </c>
      <c r="L141" s="11" t="s">
        <v>77</v>
      </c>
      <c r="M141" s="11">
        <v>1330</v>
      </c>
      <c r="N141" s="13">
        <v>44560</v>
      </c>
      <c r="O141" s="15"/>
      <c r="P141" s="11" t="s">
        <v>102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80</v>
      </c>
      <c r="AI141" s="15"/>
      <c r="AJ141" s="15"/>
      <c r="AK141" s="15"/>
      <c r="AL141" s="15"/>
      <c r="AM141" s="15"/>
      <c r="AN141" s="15"/>
      <c r="AO141" s="20" t="s">
        <v>73</v>
      </c>
      <c r="AP141" s="20" t="s">
        <v>89</v>
      </c>
      <c r="AQ141" s="20" t="s">
        <v>82</v>
      </c>
      <c r="AR141" s="22">
        <v>0.13</v>
      </c>
      <c r="AS141" s="20" t="s">
        <v>91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71</v>
      </c>
      <c r="C142" s="11" t="s">
        <v>109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73</v>
      </c>
      <c r="H142" s="11" t="s">
        <v>85</v>
      </c>
      <c r="I142" s="11">
        <v>1</v>
      </c>
      <c r="J142" s="11" t="s">
        <v>110</v>
      </c>
      <c r="K142" s="11" t="s">
        <v>111</v>
      </c>
      <c r="L142" s="11" t="s">
        <v>77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80</v>
      </c>
      <c r="AI142" s="15"/>
      <c r="AJ142" s="15"/>
      <c r="AK142" s="15"/>
      <c r="AL142" s="15"/>
      <c r="AM142" s="15"/>
      <c r="AN142" s="15"/>
      <c r="AO142" s="20" t="s">
        <v>73</v>
      </c>
      <c r="AP142" s="20" t="s">
        <v>89</v>
      </c>
      <c r="AQ142" s="20" t="s">
        <v>82</v>
      </c>
      <c r="AR142" s="22">
        <v>0.13</v>
      </c>
      <c r="AS142" s="20" t="s">
        <v>91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71</v>
      </c>
      <c r="C143" s="11" t="s">
        <v>109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73</v>
      </c>
      <c r="H143" s="11" t="s">
        <v>85</v>
      </c>
      <c r="I143" s="11">
        <v>2</v>
      </c>
      <c r="J143" s="11" t="s">
        <v>110</v>
      </c>
      <c r="K143" s="11" t="s">
        <v>111</v>
      </c>
      <c r="L143" s="11" t="s">
        <v>77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80</v>
      </c>
      <c r="AI143" s="15"/>
      <c r="AJ143" s="15"/>
      <c r="AK143" s="15"/>
      <c r="AL143" s="15"/>
      <c r="AM143" s="15"/>
      <c r="AN143" s="15"/>
      <c r="AO143" s="20" t="s">
        <v>73</v>
      </c>
      <c r="AP143" s="20" t="s">
        <v>89</v>
      </c>
      <c r="AQ143" s="20" t="s">
        <v>82</v>
      </c>
      <c r="AR143" s="22">
        <v>0.13</v>
      </c>
      <c r="AS143" s="20" t="s">
        <v>91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71</v>
      </c>
      <c r="C144" s="11" t="s">
        <v>109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73</v>
      </c>
      <c r="H144" s="11" t="s">
        <v>85</v>
      </c>
      <c r="I144" s="11">
        <v>1</v>
      </c>
      <c r="J144" s="11" t="s">
        <v>110</v>
      </c>
      <c r="K144" s="11" t="s">
        <v>111</v>
      </c>
      <c r="L144" s="11" t="s">
        <v>77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80</v>
      </c>
      <c r="AI144" s="15"/>
      <c r="AJ144" s="15"/>
      <c r="AK144" s="15"/>
      <c r="AL144" s="15"/>
      <c r="AM144" s="15"/>
      <c r="AN144" s="15"/>
      <c r="AO144" s="20" t="s">
        <v>73</v>
      </c>
      <c r="AP144" s="20" t="s">
        <v>89</v>
      </c>
      <c r="AQ144" s="20" t="s">
        <v>82</v>
      </c>
      <c r="AR144" s="22">
        <v>0.13</v>
      </c>
      <c r="AS144" s="20" t="s">
        <v>91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71</v>
      </c>
      <c r="C145" s="11" t="s">
        <v>109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73</v>
      </c>
      <c r="H145" s="11" t="s">
        <v>85</v>
      </c>
      <c r="I145" s="11">
        <v>2</v>
      </c>
      <c r="J145" s="11" t="s">
        <v>110</v>
      </c>
      <c r="K145" s="11" t="s">
        <v>111</v>
      </c>
      <c r="L145" s="11" t="s">
        <v>77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80</v>
      </c>
      <c r="AI145" s="15"/>
      <c r="AJ145" s="15"/>
      <c r="AK145" s="15"/>
      <c r="AL145" s="15"/>
      <c r="AM145" s="15"/>
      <c r="AN145" s="15"/>
      <c r="AO145" s="20" t="s">
        <v>73</v>
      </c>
      <c r="AP145" s="20" t="s">
        <v>89</v>
      </c>
      <c r="AQ145" s="20" t="s">
        <v>82</v>
      </c>
      <c r="AR145" s="22">
        <v>0.13</v>
      </c>
      <c r="AS145" s="20" t="s">
        <v>91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71</v>
      </c>
      <c r="C146" s="11" t="s">
        <v>112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73</v>
      </c>
      <c r="H146" s="11" t="s">
        <v>85</v>
      </c>
      <c r="I146" s="11">
        <v>1</v>
      </c>
      <c r="J146" s="11" t="s">
        <v>113</v>
      </c>
      <c r="K146" s="11" t="s">
        <v>87</v>
      </c>
      <c r="L146" s="11" t="s">
        <v>77</v>
      </c>
      <c r="M146" s="11">
        <v>1500</v>
      </c>
      <c r="N146" s="13">
        <v>44480</v>
      </c>
      <c r="O146" s="13">
        <v>44527</v>
      </c>
      <c r="P146" s="13" t="s">
        <v>78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80</v>
      </c>
      <c r="AI146" s="15"/>
      <c r="AJ146" s="15"/>
      <c r="AK146" s="15"/>
      <c r="AL146" s="15"/>
      <c r="AM146" s="15"/>
      <c r="AN146" s="15"/>
      <c r="AO146" s="20" t="s">
        <v>73</v>
      </c>
      <c r="AP146" s="20" t="s">
        <v>89</v>
      </c>
      <c r="AQ146" s="20" t="s">
        <v>82</v>
      </c>
      <c r="AR146" s="22">
        <v>0.13</v>
      </c>
      <c r="AS146" s="20" t="s">
        <v>91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71</v>
      </c>
      <c r="C147" s="11" t="s">
        <v>112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73</v>
      </c>
      <c r="H147" s="11" t="s">
        <v>85</v>
      </c>
      <c r="I147" s="11">
        <v>1</v>
      </c>
      <c r="J147" s="11" t="s">
        <v>113</v>
      </c>
      <c r="K147" s="11" t="s">
        <v>87</v>
      </c>
      <c r="L147" s="11" t="s">
        <v>77</v>
      </c>
      <c r="M147" s="11">
        <v>2000</v>
      </c>
      <c r="N147" s="13">
        <v>44483</v>
      </c>
      <c r="O147" s="13">
        <v>44502</v>
      </c>
      <c r="P147" s="13" t="s">
        <v>78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80</v>
      </c>
      <c r="AI147" s="15"/>
      <c r="AJ147" s="15"/>
      <c r="AK147" s="15"/>
      <c r="AL147" s="15"/>
      <c r="AM147" s="15"/>
      <c r="AN147" s="15"/>
      <c r="AO147" s="20" t="s">
        <v>73</v>
      </c>
      <c r="AP147" s="20" t="s">
        <v>89</v>
      </c>
      <c r="AQ147" s="20" t="s">
        <v>82</v>
      </c>
      <c r="AR147" s="22">
        <v>0.13</v>
      </c>
      <c r="AS147" s="20" t="s">
        <v>91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71</v>
      </c>
      <c r="C148" s="11" t="s">
        <v>112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73</v>
      </c>
      <c r="H148" s="11" t="s">
        <v>85</v>
      </c>
      <c r="I148" s="11">
        <v>1</v>
      </c>
      <c r="J148" s="11" t="s">
        <v>113</v>
      </c>
      <c r="K148" s="11" t="s">
        <v>87</v>
      </c>
      <c r="L148" s="11" t="s">
        <v>77</v>
      </c>
      <c r="M148" s="11">
        <v>2200</v>
      </c>
      <c r="N148" s="13">
        <v>44503</v>
      </c>
      <c r="O148" s="15"/>
      <c r="P148" s="13" t="s">
        <v>78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80</v>
      </c>
      <c r="AI148" s="15"/>
      <c r="AJ148" s="15"/>
      <c r="AK148" s="15"/>
      <c r="AL148" s="15"/>
      <c r="AM148" s="15"/>
      <c r="AN148" s="15"/>
      <c r="AO148" s="20" t="s">
        <v>73</v>
      </c>
      <c r="AP148" s="20" t="s">
        <v>89</v>
      </c>
      <c r="AQ148" s="20" t="s">
        <v>82</v>
      </c>
      <c r="AR148" s="22">
        <v>0.13</v>
      </c>
      <c r="AS148" s="20" t="s">
        <v>91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71</v>
      </c>
      <c r="C149" s="11" t="s">
        <v>112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73</v>
      </c>
      <c r="H149" s="11" t="s">
        <v>85</v>
      </c>
      <c r="I149" s="11">
        <v>1</v>
      </c>
      <c r="J149" s="11" t="s">
        <v>113</v>
      </c>
      <c r="K149" s="11" t="s">
        <v>87</v>
      </c>
      <c r="L149" s="11" t="s">
        <v>77</v>
      </c>
      <c r="M149" s="11">
        <v>1200</v>
      </c>
      <c r="N149" s="13">
        <v>44508</v>
      </c>
      <c r="O149" s="13">
        <v>44527</v>
      </c>
      <c r="P149" s="13" t="s">
        <v>78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80</v>
      </c>
      <c r="AI149" s="15"/>
      <c r="AJ149" s="15"/>
      <c r="AK149" s="15"/>
      <c r="AL149" s="15"/>
      <c r="AM149" s="15"/>
      <c r="AN149" s="15"/>
      <c r="AO149" s="20" t="s">
        <v>73</v>
      </c>
      <c r="AP149" s="20" t="s">
        <v>89</v>
      </c>
      <c r="AQ149" s="20" t="s">
        <v>82</v>
      </c>
      <c r="AR149" s="22">
        <v>0.13</v>
      </c>
      <c r="AS149" s="20" t="s">
        <v>91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71</v>
      </c>
      <c r="C150" s="11" t="s">
        <v>112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73</v>
      </c>
      <c r="H150" s="11" t="s">
        <v>85</v>
      </c>
      <c r="I150" s="11">
        <v>4</v>
      </c>
      <c r="J150" s="11" t="s">
        <v>113</v>
      </c>
      <c r="K150" s="11" t="s">
        <v>87</v>
      </c>
      <c r="L150" s="11" t="s">
        <v>77</v>
      </c>
      <c r="M150" s="11">
        <v>2100</v>
      </c>
      <c r="N150" s="13">
        <v>44512</v>
      </c>
      <c r="O150" s="13">
        <v>44527</v>
      </c>
      <c r="P150" s="13" t="s">
        <v>78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80</v>
      </c>
      <c r="AI150" s="15"/>
      <c r="AJ150" s="15"/>
      <c r="AK150" s="15"/>
      <c r="AL150" s="15"/>
      <c r="AM150" s="15"/>
      <c r="AN150" s="15"/>
      <c r="AO150" s="20" t="s">
        <v>73</v>
      </c>
      <c r="AP150" s="20" t="s">
        <v>89</v>
      </c>
      <c r="AQ150" s="20" t="s">
        <v>82</v>
      </c>
      <c r="AR150" s="22">
        <v>0.13</v>
      </c>
      <c r="AS150" s="20" t="s">
        <v>91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71</v>
      </c>
      <c r="C151" s="11" t="s">
        <v>112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73</v>
      </c>
      <c r="H151" s="11" t="s">
        <v>85</v>
      </c>
      <c r="I151" s="11">
        <v>5</v>
      </c>
      <c r="J151" s="11" t="s">
        <v>113</v>
      </c>
      <c r="K151" s="11" t="s">
        <v>87</v>
      </c>
      <c r="L151" s="11" t="s">
        <v>77</v>
      </c>
      <c r="M151" s="11">
        <v>1500</v>
      </c>
      <c r="N151" s="13">
        <v>44513</v>
      </c>
      <c r="O151" s="13">
        <v>44527</v>
      </c>
      <c r="P151" s="13" t="s">
        <v>78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80</v>
      </c>
      <c r="AI151" s="15"/>
      <c r="AJ151" s="15"/>
      <c r="AK151" s="15"/>
      <c r="AL151" s="15"/>
      <c r="AM151" s="15"/>
      <c r="AN151" s="15"/>
      <c r="AO151" s="20" t="s">
        <v>73</v>
      </c>
      <c r="AP151" s="20" t="s">
        <v>89</v>
      </c>
      <c r="AQ151" s="20" t="s">
        <v>82</v>
      </c>
      <c r="AR151" s="22">
        <v>0.13</v>
      </c>
      <c r="AS151" s="20" t="s">
        <v>91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71</v>
      </c>
      <c r="C152" s="11" t="s">
        <v>112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73</v>
      </c>
      <c r="H152" s="11" t="s">
        <v>85</v>
      </c>
      <c r="I152" s="11">
        <v>6</v>
      </c>
      <c r="J152" s="11" t="s">
        <v>113</v>
      </c>
      <c r="K152" s="11" t="s">
        <v>87</v>
      </c>
      <c r="L152" s="11" t="s">
        <v>77</v>
      </c>
      <c r="M152" s="11">
        <v>1800</v>
      </c>
      <c r="N152" s="13">
        <v>44519</v>
      </c>
      <c r="O152" s="13">
        <v>44527</v>
      </c>
      <c r="P152" s="13" t="s">
        <v>78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80</v>
      </c>
      <c r="AI152" s="15"/>
      <c r="AJ152" s="15"/>
      <c r="AK152" s="15"/>
      <c r="AL152" s="15"/>
      <c r="AM152" s="15"/>
      <c r="AN152" s="15"/>
      <c r="AO152" s="20" t="s">
        <v>73</v>
      </c>
      <c r="AP152" s="20" t="s">
        <v>89</v>
      </c>
      <c r="AQ152" s="20" t="s">
        <v>82</v>
      </c>
      <c r="AR152" s="22">
        <v>0.13</v>
      </c>
      <c r="AS152" s="20" t="s">
        <v>91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71</v>
      </c>
      <c r="C153" s="11" t="s">
        <v>112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73</v>
      </c>
      <c r="H153" s="11" t="s">
        <v>85</v>
      </c>
      <c r="I153" s="11">
        <v>7</v>
      </c>
      <c r="J153" s="11" t="s">
        <v>113</v>
      </c>
      <c r="K153" s="11" t="s">
        <v>87</v>
      </c>
      <c r="L153" s="11" t="s">
        <v>77</v>
      </c>
      <c r="M153" s="11">
        <v>1500</v>
      </c>
      <c r="N153" s="13">
        <v>44520</v>
      </c>
      <c r="O153" s="13">
        <v>44527</v>
      </c>
      <c r="P153" s="13" t="s">
        <v>78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80</v>
      </c>
      <c r="AI153" s="15"/>
      <c r="AJ153" s="15"/>
      <c r="AK153" s="15"/>
      <c r="AL153" s="15"/>
      <c r="AM153" s="15"/>
      <c r="AN153" s="15"/>
      <c r="AO153" s="20" t="s">
        <v>73</v>
      </c>
      <c r="AP153" s="20" t="s">
        <v>89</v>
      </c>
      <c r="AQ153" s="20" t="s">
        <v>82</v>
      </c>
      <c r="AR153" s="22">
        <v>0.13</v>
      </c>
      <c r="AS153" s="20" t="s">
        <v>91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71</v>
      </c>
      <c r="C154" s="11" t="s">
        <v>112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73</v>
      </c>
      <c r="H154" s="11" t="s">
        <v>85</v>
      </c>
      <c r="I154" s="11">
        <v>8</v>
      </c>
      <c r="J154" s="11" t="s">
        <v>113</v>
      </c>
      <c r="K154" s="11" t="s">
        <v>87</v>
      </c>
      <c r="L154" s="11" t="s">
        <v>77</v>
      </c>
      <c r="M154" s="11">
        <v>6400</v>
      </c>
      <c r="N154" s="13">
        <v>44523</v>
      </c>
      <c r="O154" s="13">
        <v>44527</v>
      </c>
      <c r="P154" s="13" t="s">
        <v>78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80</v>
      </c>
      <c r="AI154" s="15"/>
      <c r="AJ154" s="15"/>
      <c r="AK154" s="15"/>
      <c r="AL154" s="15"/>
      <c r="AM154" s="15"/>
      <c r="AN154" s="15"/>
      <c r="AO154" s="20" t="s">
        <v>73</v>
      </c>
      <c r="AP154" s="20" t="s">
        <v>89</v>
      </c>
      <c r="AQ154" s="20" t="s">
        <v>82</v>
      </c>
      <c r="AR154" s="22">
        <v>0.13</v>
      </c>
      <c r="AS154" s="20" t="s">
        <v>91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71</v>
      </c>
      <c r="C155" s="11" t="s">
        <v>112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73</v>
      </c>
      <c r="H155" s="11" t="s">
        <v>85</v>
      </c>
      <c r="I155" s="11">
        <v>9</v>
      </c>
      <c r="J155" s="11" t="s">
        <v>113</v>
      </c>
      <c r="K155" s="11" t="s">
        <v>87</v>
      </c>
      <c r="L155" s="11" t="s">
        <v>77</v>
      </c>
      <c r="M155" s="11">
        <v>1900</v>
      </c>
      <c r="N155" s="13">
        <v>44526</v>
      </c>
      <c r="O155" s="15"/>
      <c r="P155" s="13" t="s">
        <v>78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80</v>
      </c>
      <c r="AI155" s="15"/>
      <c r="AJ155" s="15"/>
      <c r="AK155" s="15"/>
      <c r="AL155" s="15"/>
      <c r="AM155" s="15"/>
      <c r="AN155" s="15"/>
      <c r="AO155" s="20" t="s">
        <v>73</v>
      </c>
      <c r="AP155" s="20" t="s">
        <v>89</v>
      </c>
      <c r="AQ155" s="20" t="s">
        <v>82</v>
      </c>
      <c r="AR155" s="22">
        <v>0.13</v>
      </c>
      <c r="AS155" s="20" t="s">
        <v>91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71</v>
      </c>
      <c r="C156" s="11" t="s">
        <v>112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73</v>
      </c>
      <c r="H156" s="11" t="s">
        <v>85</v>
      </c>
      <c r="I156" s="11">
        <v>10</v>
      </c>
      <c r="J156" s="11" t="s">
        <v>113</v>
      </c>
      <c r="K156" s="11" t="s">
        <v>87</v>
      </c>
      <c r="L156" s="11" t="s">
        <v>77</v>
      </c>
      <c r="M156" s="11">
        <v>1500</v>
      </c>
      <c r="N156" s="13">
        <v>44527</v>
      </c>
      <c r="O156" s="15"/>
      <c r="P156" s="13" t="s">
        <v>78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80</v>
      </c>
      <c r="AI156" s="15"/>
      <c r="AJ156" s="15"/>
      <c r="AK156" s="15"/>
      <c r="AL156" s="15"/>
      <c r="AM156" s="15"/>
      <c r="AN156" s="15"/>
      <c r="AO156" s="20" t="s">
        <v>73</v>
      </c>
      <c r="AP156" s="20" t="s">
        <v>89</v>
      </c>
      <c r="AQ156" s="20" t="s">
        <v>82</v>
      </c>
      <c r="AR156" s="22">
        <v>0.13</v>
      </c>
      <c r="AS156" s="20" t="s">
        <v>91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71</v>
      </c>
      <c r="C157" s="11" t="s">
        <v>112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73</v>
      </c>
      <c r="H157" s="11" t="s">
        <v>85</v>
      </c>
      <c r="I157" s="11">
        <v>11</v>
      </c>
      <c r="J157" s="11" t="s">
        <v>113</v>
      </c>
      <c r="K157" s="11" t="s">
        <v>87</v>
      </c>
      <c r="L157" s="11" t="s">
        <v>77</v>
      </c>
      <c r="M157" s="11">
        <v>3000</v>
      </c>
      <c r="N157" s="13">
        <v>44530</v>
      </c>
      <c r="O157" s="15"/>
      <c r="P157" s="13" t="s">
        <v>78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80</v>
      </c>
      <c r="AI157" s="15"/>
      <c r="AJ157" s="15"/>
      <c r="AK157" s="15"/>
      <c r="AL157" s="15"/>
      <c r="AM157" s="15"/>
      <c r="AN157" s="15"/>
      <c r="AO157" s="20" t="s">
        <v>73</v>
      </c>
      <c r="AP157" s="20" t="s">
        <v>89</v>
      </c>
      <c r="AQ157" s="20" t="s">
        <v>82</v>
      </c>
      <c r="AR157" s="22">
        <v>0.13</v>
      </c>
      <c r="AS157" s="20" t="s">
        <v>91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71</v>
      </c>
      <c r="C158" s="11" t="s">
        <v>112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73</v>
      </c>
      <c r="H158" s="11" t="s">
        <v>85</v>
      </c>
      <c r="I158" s="11">
        <v>12</v>
      </c>
      <c r="J158" s="11" t="s">
        <v>113</v>
      </c>
      <c r="K158" s="11" t="s">
        <v>87</v>
      </c>
      <c r="L158" s="11" t="s">
        <v>77</v>
      </c>
      <c r="M158" s="11">
        <v>1500</v>
      </c>
      <c r="N158" s="13">
        <v>44534</v>
      </c>
      <c r="O158" s="15"/>
      <c r="P158" s="11" t="s">
        <v>102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80</v>
      </c>
      <c r="AI158" s="15"/>
      <c r="AJ158" s="15"/>
      <c r="AK158" s="15"/>
      <c r="AL158" s="15"/>
      <c r="AM158" s="15"/>
      <c r="AN158" s="15"/>
      <c r="AO158" s="20" t="s">
        <v>73</v>
      </c>
      <c r="AP158" s="20" t="s">
        <v>89</v>
      </c>
      <c r="AQ158" s="20" t="s">
        <v>82</v>
      </c>
      <c r="AR158" s="22">
        <v>0.13</v>
      </c>
      <c r="AS158" s="20" t="s">
        <v>91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71</v>
      </c>
      <c r="C159" s="11" t="s">
        <v>112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73</v>
      </c>
      <c r="H159" s="11" t="s">
        <v>85</v>
      </c>
      <c r="I159" s="11">
        <v>13</v>
      </c>
      <c r="J159" s="11" t="s">
        <v>113</v>
      </c>
      <c r="K159" s="11" t="s">
        <v>87</v>
      </c>
      <c r="L159" s="11" t="s">
        <v>77</v>
      </c>
      <c r="M159" s="11">
        <v>2300</v>
      </c>
      <c r="N159" s="13">
        <v>44537</v>
      </c>
      <c r="O159" s="15"/>
      <c r="P159" s="11" t="s">
        <v>102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80</v>
      </c>
      <c r="AI159" s="15"/>
      <c r="AJ159" s="15"/>
      <c r="AK159" s="15"/>
      <c r="AL159" s="15"/>
      <c r="AM159" s="15"/>
      <c r="AN159" s="15"/>
      <c r="AO159" s="20" t="s">
        <v>73</v>
      </c>
      <c r="AP159" s="20" t="s">
        <v>89</v>
      </c>
      <c r="AQ159" s="20" t="s">
        <v>82</v>
      </c>
      <c r="AR159" s="22">
        <v>0.13</v>
      </c>
      <c r="AS159" s="20" t="s">
        <v>91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71</v>
      </c>
      <c r="C160" s="11" t="s">
        <v>112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73</v>
      </c>
      <c r="H160" s="11" t="s">
        <v>85</v>
      </c>
      <c r="I160" s="11">
        <v>14</v>
      </c>
      <c r="J160" s="11" t="s">
        <v>113</v>
      </c>
      <c r="K160" s="11" t="s">
        <v>87</v>
      </c>
      <c r="L160" s="11" t="s">
        <v>77</v>
      </c>
      <c r="M160" s="11">
        <v>4600</v>
      </c>
      <c r="N160" s="13">
        <v>44541</v>
      </c>
      <c r="O160" s="15"/>
      <c r="P160" s="11" t="s">
        <v>102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80</v>
      </c>
      <c r="AI160" s="15"/>
      <c r="AJ160" s="15"/>
      <c r="AK160" s="15"/>
      <c r="AL160" s="15"/>
      <c r="AM160" s="15"/>
      <c r="AN160" s="15"/>
      <c r="AO160" s="20" t="s">
        <v>73</v>
      </c>
      <c r="AP160" s="20" t="s">
        <v>89</v>
      </c>
      <c r="AQ160" s="20" t="s">
        <v>82</v>
      </c>
      <c r="AR160" s="22">
        <v>0.13</v>
      </c>
      <c r="AS160" s="20" t="s">
        <v>91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71</v>
      </c>
      <c r="C161" s="11" t="s">
        <v>112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73</v>
      </c>
      <c r="H161" s="11" t="s">
        <v>85</v>
      </c>
      <c r="I161" s="11">
        <v>3</v>
      </c>
      <c r="J161" s="11" t="s">
        <v>114</v>
      </c>
      <c r="K161" s="11" t="s">
        <v>115</v>
      </c>
      <c r="L161" s="11" t="s">
        <v>77</v>
      </c>
      <c r="M161" s="11">
        <v>4000</v>
      </c>
      <c r="N161" s="13">
        <v>44517</v>
      </c>
      <c r="O161" s="13">
        <v>44522</v>
      </c>
      <c r="P161" s="13" t="s">
        <v>78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80</v>
      </c>
      <c r="AI161" s="15"/>
      <c r="AJ161" s="15"/>
      <c r="AK161" s="15"/>
      <c r="AL161" s="15"/>
      <c r="AM161" s="15"/>
      <c r="AN161" s="15"/>
      <c r="AO161" s="20" t="s">
        <v>73</v>
      </c>
      <c r="AP161" s="20" t="s">
        <v>89</v>
      </c>
      <c r="AQ161" s="20" t="s">
        <v>82</v>
      </c>
      <c r="AR161" s="22">
        <v>0.13</v>
      </c>
      <c r="AS161" s="20" t="s">
        <v>91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71</v>
      </c>
      <c r="C162" s="11" t="s">
        <v>112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73</v>
      </c>
      <c r="H162" s="11" t="s">
        <v>85</v>
      </c>
      <c r="I162" s="11">
        <v>3</v>
      </c>
      <c r="J162" s="11" t="s">
        <v>116</v>
      </c>
      <c r="K162" s="11" t="s">
        <v>101</v>
      </c>
      <c r="L162" s="11" t="s">
        <v>77</v>
      </c>
      <c r="M162" s="11">
        <v>1700</v>
      </c>
      <c r="N162" s="13">
        <v>44531</v>
      </c>
      <c r="O162" s="15"/>
      <c r="P162" s="11" t="s">
        <v>102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80</v>
      </c>
      <c r="AI162" s="15"/>
      <c r="AJ162" s="15"/>
      <c r="AK162" s="15"/>
      <c r="AL162" s="15"/>
      <c r="AM162" s="15"/>
      <c r="AN162" s="15"/>
      <c r="AO162" s="20" t="s">
        <v>73</v>
      </c>
      <c r="AP162" s="20" t="s">
        <v>89</v>
      </c>
      <c r="AQ162" s="20" t="s">
        <v>82</v>
      </c>
      <c r="AR162" s="22">
        <v>0.13</v>
      </c>
      <c r="AS162" s="20" t="s">
        <v>91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71</v>
      </c>
      <c r="C163" s="11" t="s">
        <v>112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73</v>
      </c>
      <c r="H163" s="11" t="s">
        <v>85</v>
      </c>
      <c r="I163" s="11">
        <v>1</v>
      </c>
      <c r="J163" s="11" t="s">
        <v>116</v>
      </c>
      <c r="K163" s="11" t="s">
        <v>101</v>
      </c>
      <c r="L163" s="11" t="s">
        <v>77</v>
      </c>
      <c r="M163" s="11">
        <v>1269</v>
      </c>
      <c r="N163" s="13">
        <v>44552</v>
      </c>
      <c r="O163" s="15"/>
      <c r="P163" s="11" t="s">
        <v>102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80</v>
      </c>
      <c r="AI163" s="15"/>
      <c r="AJ163" s="15"/>
      <c r="AK163" s="15"/>
      <c r="AL163" s="15"/>
      <c r="AM163" s="15"/>
      <c r="AN163" s="15"/>
      <c r="AO163" s="20" t="s">
        <v>73</v>
      </c>
      <c r="AP163" s="20" t="s">
        <v>89</v>
      </c>
      <c r="AQ163" s="20" t="s">
        <v>82</v>
      </c>
      <c r="AR163" s="22">
        <v>0.13</v>
      </c>
      <c r="AS163" s="20" t="s">
        <v>91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71</v>
      </c>
      <c r="C164" s="11" t="s">
        <v>112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73</v>
      </c>
      <c r="H164" s="11" t="s">
        <v>85</v>
      </c>
      <c r="I164" s="11">
        <v>2</v>
      </c>
      <c r="J164" s="11" t="s">
        <v>116</v>
      </c>
      <c r="K164" s="11" t="s">
        <v>101</v>
      </c>
      <c r="L164" s="11" t="s">
        <v>77</v>
      </c>
      <c r="M164" s="11">
        <v>625</v>
      </c>
      <c r="N164" s="13">
        <v>44531</v>
      </c>
      <c r="O164" s="15"/>
      <c r="P164" s="11" t="s">
        <v>102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80</v>
      </c>
      <c r="AI164" s="15"/>
      <c r="AJ164" s="15"/>
      <c r="AK164" s="15"/>
      <c r="AL164" s="15"/>
      <c r="AM164" s="15"/>
      <c r="AN164" s="15"/>
      <c r="AO164" s="20" t="s">
        <v>73</v>
      </c>
      <c r="AP164" s="20" t="s">
        <v>89</v>
      </c>
      <c r="AQ164" s="20" t="s">
        <v>82</v>
      </c>
      <c r="AR164" s="22">
        <v>0.13</v>
      </c>
      <c r="AS164" s="20" t="s">
        <v>91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71</v>
      </c>
      <c r="C165" s="11" t="s">
        <v>112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73</v>
      </c>
      <c r="H165" s="11" t="s">
        <v>85</v>
      </c>
      <c r="I165" s="11">
        <v>3</v>
      </c>
      <c r="J165" s="11" t="s">
        <v>116</v>
      </c>
      <c r="K165" s="11" t="s">
        <v>101</v>
      </c>
      <c r="L165" s="11" t="s">
        <v>77</v>
      </c>
      <c r="M165" s="11">
        <v>625</v>
      </c>
      <c r="N165" s="13">
        <v>44538</v>
      </c>
      <c r="O165" s="15"/>
      <c r="P165" s="11" t="s">
        <v>102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80</v>
      </c>
      <c r="AI165" s="15"/>
      <c r="AJ165" s="15"/>
      <c r="AK165" s="15"/>
      <c r="AL165" s="15"/>
      <c r="AM165" s="15"/>
      <c r="AN165" s="15"/>
      <c r="AO165" s="20" t="s">
        <v>73</v>
      </c>
      <c r="AP165" s="20" t="s">
        <v>89</v>
      </c>
      <c r="AQ165" s="20" t="s">
        <v>82</v>
      </c>
      <c r="AR165" s="22">
        <v>0.13</v>
      </c>
      <c r="AS165" s="20" t="s">
        <v>91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71</v>
      </c>
      <c r="C166" s="11" t="s">
        <v>112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73</v>
      </c>
      <c r="H166" s="11" t="s">
        <v>85</v>
      </c>
      <c r="I166" s="11">
        <v>4</v>
      </c>
      <c r="J166" s="11" t="s">
        <v>116</v>
      </c>
      <c r="K166" s="11" t="s">
        <v>101</v>
      </c>
      <c r="L166" s="11" t="s">
        <v>77</v>
      </c>
      <c r="M166" s="11">
        <v>875</v>
      </c>
      <c r="N166" s="13">
        <v>44545</v>
      </c>
      <c r="O166" s="15"/>
      <c r="P166" s="11" t="s">
        <v>102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80</v>
      </c>
      <c r="AI166" s="15"/>
      <c r="AJ166" s="15"/>
      <c r="AK166" s="15"/>
      <c r="AL166" s="15"/>
      <c r="AM166" s="15"/>
      <c r="AN166" s="15"/>
      <c r="AO166" s="20" t="s">
        <v>73</v>
      </c>
      <c r="AP166" s="20" t="s">
        <v>89</v>
      </c>
      <c r="AQ166" s="20" t="s">
        <v>82</v>
      </c>
      <c r="AR166" s="22">
        <v>0.13</v>
      </c>
      <c r="AS166" s="20" t="s">
        <v>91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71</v>
      </c>
      <c r="C167" s="11" t="s">
        <v>112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73</v>
      </c>
      <c r="H167" s="11" t="s">
        <v>85</v>
      </c>
      <c r="I167" s="11">
        <v>5</v>
      </c>
      <c r="J167" s="11" t="s">
        <v>116</v>
      </c>
      <c r="K167" s="11" t="s">
        <v>101</v>
      </c>
      <c r="L167" s="11" t="s">
        <v>77</v>
      </c>
      <c r="M167" s="11">
        <v>958</v>
      </c>
      <c r="N167" s="13">
        <v>44552</v>
      </c>
      <c r="O167" s="15"/>
      <c r="P167" s="11" t="s">
        <v>102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80</v>
      </c>
      <c r="AI167" s="15"/>
      <c r="AJ167" s="15"/>
      <c r="AK167" s="15"/>
      <c r="AL167" s="15"/>
      <c r="AM167" s="15"/>
      <c r="AN167" s="15"/>
      <c r="AO167" s="20" t="s">
        <v>73</v>
      </c>
      <c r="AP167" s="20" t="s">
        <v>89</v>
      </c>
      <c r="AQ167" s="20" t="s">
        <v>82</v>
      </c>
      <c r="AR167" s="22">
        <v>0.13</v>
      </c>
      <c r="AS167" s="20" t="s">
        <v>91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71</v>
      </c>
      <c r="C168" s="11" t="s">
        <v>112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73</v>
      </c>
      <c r="H168" s="11" t="s">
        <v>85</v>
      </c>
      <c r="I168" s="11">
        <v>6</v>
      </c>
      <c r="J168" s="11" t="s">
        <v>116</v>
      </c>
      <c r="K168" s="11" t="s">
        <v>101</v>
      </c>
      <c r="L168" s="11" t="s">
        <v>77</v>
      </c>
      <c r="M168" s="11">
        <v>1042</v>
      </c>
      <c r="N168" s="13">
        <v>44559</v>
      </c>
      <c r="O168" s="15"/>
      <c r="P168" s="11" t="s">
        <v>102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80</v>
      </c>
      <c r="AI168" s="15"/>
      <c r="AJ168" s="15"/>
      <c r="AK168" s="15"/>
      <c r="AL168" s="15"/>
      <c r="AM168" s="15"/>
      <c r="AN168" s="15"/>
      <c r="AO168" s="20" t="s">
        <v>73</v>
      </c>
      <c r="AP168" s="20" t="s">
        <v>89</v>
      </c>
      <c r="AQ168" s="20" t="s">
        <v>82</v>
      </c>
      <c r="AR168" s="22">
        <v>0.13</v>
      </c>
      <c r="AS168" s="20" t="s">
        <v>91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71</v>
      </c>
      <c r="C169" s="11" t="s">
        <v>112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73</v>
      </c>
      <c r="H169" s="11" t="s">
        <v>85</v>
      </c>
      <c r="I169" s="11">
        <v>7</v>
      </c>
      <c r="J169" s="11" t="s">
        <v>116</v>
      </c>
      <c r="K169" s="11" t="s">
        <v>101</v>
      </c>
      <c r="L169" s="11" t="s">
        <v>77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80</v>
      </c>
      <c r="AI169" s="15"/>
      <c r="AJ169" s="15"/>
      <c r="AK169" s="15"/>
      <c r="AL169" s="15"/>
      <c r="AM169" s="15"/>
      <c r="AN169" s="15"/>
      <c r="AO169" s="20" t="s">
        <v>73</v>
      </c>
      <c r="AP169" s="20" t="s">
        <v>89</v>
      </c>
      <c r="AQ169" s="20" t="s">
        <v>82</v>
      </c>
      <c r="AR169" s="22">
        <v>0.13</v>
      </c>
      <c r="AS169" s="20" t="s">
        <v>91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71</v>
      </c>
      <c r="C170" s="11" t="s">
        <v>112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73</v>
      </c>
      <c r="H170" s="11" t="s">
        <v>85</v>
      </c>
      <c r="I170" s="11">
        <v>8</v>
      </c>
      <c r="J170" s="11" t="s">
        <v>116</v>
      </c>
      <c r="K170" s="11" t="s">
        <v>101</v>
      </c>
      <c r="L170" s="11" t="s">
        <v>77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80</v>
      </c>
      <c r="AI170" s="15"/>
      <c r="AJ170" s="15"/>
      <c r="AK170" s="15"/>
      <c r="AL170" s="15"/>
      <c r="AM170" s="15"/>
      <c r="AN170" s="15"/>
      <c r="AO170" s="20" t="s">
        <v>73</v>
      </c>
      <c r="AP170" s="20" t="s">
        <v>89</v>
      </c>
      <c r="AQ170" s="20" t="s">
        <v>82</v>
      </c>
      <c r="AR170" s="22">
        <v>0.13</v>
      </c>
      <c r="AS170" s="20" t="s">
        <v>91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71</v>
      </c>
      <c r="C171" s="11" t="s">
        <v>112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73</v>
      </c>
      <c r="H171" s="11" t="s">
        <v>85</v>
      </c>
      <c r="I171" s="11">
        <v>9</v>
      </c>
      <c r="J171" s="11" t="s">
        <v>117</v>
      </c>
      <c r="K171" s="11" t="s">
        <v>87</v>
      </c>
      <c r="L171" s="11" t="s">
        <v>77</v>
      </c>
      <c r="M171" s="11">
        <v>2100</v>
      </c>
      <c r="N171" s="13">
        <v>44560</v>
      </c>
      <c r="O171" s="15"/>
      <c r="P171" s="11" t="s">
        <v>102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80</v>
      </c>
      <c r="AI171" s="15"/>
      <c r="AJ171" s="15"/>
      <c r="AK171" s="15"/>
      <c r="AL171" s="15"/>
      <c r="AM171" s="15"/>
      <c r="AN171" s="15"/>
      <c r="AO171" s="20" t="s">
        <v>73</v>
      </c>
      <c r="AP171" s="20" t="s">
        <v>89</v>
      </c>
      <c r="AQ171" s="20" t="s">
        <v>82</v>
      </c>
      <c r="AR171" s="22">
        <v>0.13</v>
      </c>
      <c r="AS171" s="20" t="s">
        <v>91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71</v>
      </c>
      <c r="C172" s="11" t="s">
        <v>112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73</v>
      </c>
      <c r="H172" s="11" t="s">
        <v>85</v>
      </c>
      <c r="I172" s="11">
        <v>12</v>
      </c>
      <c r="J172" s="11" t="s">
        <v>118</v>
      </c>
      <c r="K172" s="11" t="s">
        <v>101</v>
      </c>
      <c r="L172" s="11" t="s">
        <v>77</v>
      </c>
      <c r="M172" s="11">
        <v>1000</v>
      </c>
      <c r="N172" s="13">
        <v>44525</v>
      </c>
      <c r="O172" s="15"/>
      <c r="P172" s="13" t="s">
        <v>78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80</v>
      </c>
      <c r="AI172" s="15"/>
      <c r="AJ172" s="15"/>
      <c r="AK172" s="15"/>
      <c r="AL172" s="15"/>
      <c r="AM172" s="15"/>
      <c r="AN172" s="15"/>
      <c r="AO172" s="20" t="s">
        <v>73</v>
      </c>
      <c r="AP172" s="20" t="s">
        <v>89</v>
      </c>
      <c r="AQ172" s="20" t="s">
        <v>82</v>
      </c>
      <c r="AR172" s="22">
        <v>0.13</v>
      </c>
      <c r="AS172" s="20" t="s">
        <v>91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71</v>
      </c>
      <c r="C173" s="11" t="s">
        <v>112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73</v>
      </c>
      <c r="H173" s="11" t="s">
        <v>85</v>
      </c>
      <c r="I173" s="11">
        <v>2</v>
      </c>
      <c r="J173" s="11" t="s">
        <v>117</v>
      </c>
      <c r="K173" s="11" t="s">
        <v>87</v>
      </c>
      <c r="L173" s="11" t="s">
        <v>77</v>
      </c>
      <c r="M173" s="11">
        <v>738</v>
      </c>
      <c r="N173" s="13">
        <v>44540</v>
      </c>
      <c r="O173" s="15"/>
      <c r="P173" s="11" t="s">
        <v>102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80</v>
      </c>
      <c r="AI173" s="15"/>
      <c r="AJ173" s="15"/>
      <c r="AK173" s="15"/>
      <c r="AL173" s="15"/>
      <c r="AM173" s="15"/>
      <c r="AN173" s="15"/>
      <c r="AO173" s="20" t="s">
        <v>73</v>
      </c>
      <c r="AP173" s="20" t="s">
        <v>89</v>
      </c>
      <c r="AQ173" s="20" t="s">
        <v>82</v>
      </c>
      <c r="AR173" s="22">
        <v>0.13</v>
      </c>
      <c r="AS173" s="20" t="s">
        <v>91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71</v>
      </c>
      <c r="C174" s="11" t="s">
        <v>112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73</v>
      </c>
      <c r="H174" s="11" t="s">
        <v>85</v>
      </c>
      <c r="I174" s="11">
        <v>3</v>
      </c>
      <c r="J174" s="11" t="s">
        <v>117</v>
      </c>
      <c r="K174" s="11" t="s">
        <v>87</v>
      </c>
      <c r="L174" s="11" t="s">
        <v>77</v>
      </c>
      <c r="M174" s="11">
        <v>624</v>
      </c>
      <c r="N174" s="13">
        <v>44561</v>
      </c>
      <c r="O174" s="15"/>
      <c r="P174" s="11" t="s">
        <v>102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80</v>
      </c>
      <c r="AI174" s="15"/>
      <c r="AJ174" s="15"/>
      <c r="AK174" s="15"/>
      <c r="AL174" s="15"/>
      <c r="AM174" s="15"/>
      <c r="AN174" s="15"/>
      <c r="AO174" s="20" t="s">
        <v>73</v>
      </c>
      <c r="AP174" s="20" t="s">
        <v>89</v>
      </c>
      <c r="AQ174" s="20" t="s">
        <v>82</v>
      </c>
      <c r="AR174" s="22">
        <v>0.13</v>
      </c>
      <c r="AS174" s="20" t="s">
        <v>91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71</v>
      </c>
      <c r="C175" s="11" t="s">
        <v>112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73</v>
      </c>
      <c r="H175" s="11" t="s">
        <v>85</v>
      </c>
      <c r="I175" s="11">
        <v>4</v>
      </c>
      <c r="J175" s="11" t="s">
        <v>116</v>
      </c>
      <c r="K175" s="11" t="s">
        <v>101</v>
      </c>
      <c r="L175" s="11" t="s">
        <v>77</v>
      </c>
      <c r="M175" s="11">
        <v>563</v>
      </c>
      <c r="N175" s="13">
        <v>44531</v>
      </c>
      <c r="O175" s="15"/>
      <c r="P175" s="11" t="s">
        <v>102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80</v>
      </c>
      <c r="AI175" s="15"/>
      <c r="AJ175" s="15"/>
      <c r="AK175" s="15"/>
      <c r="AL175" s="15"/>
      <c r="AM175" s="15"/>
      <c r="AN175" s="15"/>
      <c r="AO175" s="20" t="s">
        <v>73</v>
      </c>
      <c r="AP175" s="20" t="s">
        <v>89</v>
      </c>
      <c r="AQ175" s="20" t="s">
        <v>82</v>
      </c>
      <c r="AR175" s="22">
        <v>0.13</v>
      </c>
      <c r="AS175" s="20" t="s">
        <v>91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71</v>
      </c>
      <c r="C176" s="11" t="s">
        <v>112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73</v>
      </c>
      <c r="H176" s="11" t="s">
        <v>85</v>
      </c>
      <c r="I176" s="11">
        <v>5</v>
      </c>
      <c r="J176" s="11" t="s">
        <v>116</v>
      </c>
      <c r="K176" s="11" t="s">
        <v>101</v>
      </c>
      <c r="L176" s="11" t="s">
        <v>77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80</v>
      </c>
      <c r="AI176" s="15"/>
      <c r="AJ176" s="15"/>
      <c r="AK176" s="15"/>
      <c r="AL176" s="15"/>
      <c r="AM176" s="15"/>
      <c r="AN176" s="15"/>
      <c r="AO176" s="20" t="s">
        <v>73</v>
      </c>
      <c r="AP176" s="20" t="s">
        <v>89</v>
      </c>
      <c r="AQ176" s="20" t="s">
        <v>82</v>
      </c>
      <c r="AR176" s="22">
        <v>0.13</v>
      </c>
      <c r="AS176" s="20" t="s">
        <v>91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71</v>
      </c>
      <c r="C177" s="11" t="s">
        <v>112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73</v>
      </c>
      <c r="H177" s="11" t="s">
        <v>85</v>
      </c>
      <c r="I177" s="11">
        <v>7</v>
      </c>
      <c r="J177" s="11" t="s">
        <v>116</v>
      </c>
      <c r="K177" s="11" t="s">
        <v>101</v>
      </c>
      <c r="L177" s="11" t="s">
        <v>77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80</v>
      </c>
      <c r="AI177" s="15"/>
      <c r="AJ177" s="15"/>
      <c r="AK177" s="15"/>
      <c r="AL177" s="15"/>
      <c r="AM177" s="15"/>
      <c r="AN177" s="15"/>
      <c r="AO177" s="20" t="s">
        <v>73</v>
      </c>
      <c r="AP177" s="20" t="s">
        <v>89</v>
      </c>
      <c r="AQ177" s="20" t="s">
        <v>82</v>
      </c>
      <c r="AR177" s="22">
        <v>0.13</v>
      </c>
      <c r="AS177" s="20" t="s">
        <v>91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71</v>
      </c>
      <c r="C178" s="11" t="s">
        <v>112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73</v>
      </c>
      <c r="H178" s="11" t="s">
        <v>85</v>
      </c>
      <c r="I178" s="11">
        <v>1</v>
      </c>
      <c r="J178" s="11" t="s">
        <v>118</v>
      </c>
      <c r="K178" s="11" t="s">
        <v>101</v>
      </c>
      <c r="L178" s="11" t="s">
        <v>77</v>
      </c>
      <c r="M178" s="11">
        <v>500</v>
      </c>
      <c r="N178" s="13">
        <v>44533</v>
      </c>
      <c r="O178" s="15"/>
      <c r="P178" s="11" t="s">
        <v>102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80</v>
      </c>
      <c r="AI178" s="15"/>
      <c r="AJ178" s="15"/>
      <c r="AK178" s="15"/>
      <c r="AL178" s="15"/>
      <c r="AM178" s="15"/>
      <c r="AN178" s="15"/>
      <c r="AO178" s="20" t="s">
        <v>73</v>
      </c>
      <c r="AP178" s="20" t="s">
        <v>89</v>
      </c>
      <c r="AQ178" s="20" t="s">
        <v>82</v>
      </c>
      <c r="AR178" s="22">
        <v>0.13</v>
      </c>
      <c r="AS178" s="20" t="s">
        <v>91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71</v>
      </c>
      <c r="C179" s="11" t="s">
        <v>112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73</v>
      </c>
      <c r="H179" s="11" t="s">
        <v>85</v>
      </c>
      <c r="I179" s="11">
        <v>1</v>
      </c>
      <c r="J179" s="11" t="s">
        <v>116</v>
      </c>
      <c r="K179" s="11" t="s">
        <v>101</v>
      </c>
      <c r="L179" s="11" t="s">
        <v>77</v>
      </c>
      <c r="M179" s="11">
        <v>590</v>
      </c>
      <c r="N179" s="13">
        <v>44550</v>
      </c>
      <c r="O179" s="15"/>
      <c r="P179" s="11" t="s">
        <v>102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80</v>
      </c>
      <c r="AI179" s="15"/>
      <c r="AJ179" s="15"/>
      <c r="AK179" s="15"/>
      <c r="AL179" s="15"/>
      <c r="AM179" s="15"/>
      <c r="AN179" s="15"/>
      <c r="AO179" s="20" t="s">
        <v>73</v>
      </c>
      <c r="AP179" s="20" t="s">
        <v>89</v>
      </c>
      <c r="AQ179" s="20" t="s">
        <v>82</v>
      </c>
      <c r="AR179" s="22">
        <v>0.13</v>
      </c>
      <c r="AS179" s="20" t="s">
        <v>91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71</v>
      </c>
      <c r="C180" s="11" t="s">
        <v>112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73</v>
      </c>
      <c r="H180" s="11" t="s">
        <v>85</v>
      </c>
      <c r="I180" s="11">
        <v>2</v>
      </c>
      <c r="J180" s="11" t="s">
        <v>116</v>
      </c>
      <c r="K180" s="11" t="s">
        <v>101</v>
      </c>
      <c r="L180" s="11" t="s">
        <v>77</v>
      </c>
      <c r="M180" s="11">
        <v>370</v>
      </c>
      <c r="N180" s="13">
        <v>44550</v>
      </c>
      <c r="O180" s="15"/>
      <c r="P180" s="11" t="s">
        <v>102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80</v>
      </c>
      <c r="AI180" s="15"/>
      <c r="AJ180" s="15"/>
      <c r="AK180" s="15"/>
      <c r="AL180" s="15"/>
      <c r="AM180" s="15"/>
      <c r="AN180" s="15"/>
      <c r="AO180" s="20" t="s">
        <v>73</v>
      </c>
      <c r="AP180" s="20" t="s">
        <v>89</v>
      </c>
      <c r="AQ180" s="20" t="s">
        <v>82</v>
      </c>
      <c r="AR180" s="22">
        <v>0.13</v>
      </c>
      <c r="AS180" s="20" t="s">
        <v>91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71</v>
      </c>
      <c r="C181" s="11" t="s">
        <v>112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73</v>
      </c>
      <c r="H181" s="11" t="s">
        <v>85</v>
      </c>
      <c r="I181" s="11">
        <v>3</v>
      </c>
      <c r="J181" s="11" t="s">
        <v>116</v>
      </c>
      <c r="K181" s="11" t="s">
        <v>101</v>
      </c>
      <c r="L181" s="11" t="s">
        <v>77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80</v>
      </c>
      <c r="AI181" s="15"/>
      <c r="AJ181" s="15"/>
      <c r="AK181" s="15"/>
      <c r="AL181" s="15"/>
      <c r="AM181" s="15"/>
      <c r="AN181" s="15"/>
      <c r="AO181" s="20" t="s">
        <v>73</v>
      </c>
      <c r="AP181" s="20" t="s">
        <v>89</v>
      </c>
      <c r="AQ181" s="20" t="s">
        <v>82</v>
      </c>
      <c r="AR181" s="22">
        <v>0.13</v>
      </c>
      <c r="AS181" s="20" t="s">
        <v>91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71</v>
      </c>
      <c r="C182" s="11" t="s">
        <v>112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73</v>
      </c>
      <c r="H182" s="11" t="s">
        <v>85</v>
      </c>
      <c r="I182" s="11">
        <v>1</v>
      </c>
      <c r="J182" s="11" t="s">
        <v>119</v>
      </c>
      <c r="K182" s="11" t="s">
        <v>115</v>
      </c>
      <c r="L182" s="11" t="s">
        <v>77</v>
      </c>
      <c r="M182" s="11">
        <v>897</v>
      </c>
      <c r="N182" s="13">
        <v>44559</v>
      </c>
      <c r="O182" s="15"/>
      <c r="P182" s="11" t="s">
        <v>102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80</v>
      </c>
      <c r="AI182" s="15"/>
      <c r="AJ182" s="15"/>
      <c r="AK182" s="15"/>
      <c r="AL182" s="15"/>
      <c r="AM182" s="15"/>
      <c r="AN182" s="15"/>
      <c r="AO182" s="20" t="s">
        <v>73</v>
      </c>
      <c r="AP182" s="20" t="s">
        <v>89</v>
      </c>
      <c r="AQ182" s="20" t="s">
        <v>82</v>
      </c>
      <c r="AR182" s="22">
        <v>0.13</v>
      </c>
      <c r="AS182" s="20" t="s">
        <v>91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71</v>
      </c>
      <c r="C183" s="11" t="s">
        <v>112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73</v>
      </c>
      <c r="H183" s="11" t="s">
        <v>85</v>
      </c>
      <c r="I183" s="11">
        <v>2</v>
      </c>
      <c r="J183" s="11" t="s">
        <v>119</v>
      </c>
      <c r="K183" s="11" t="s">
        <v>115</v>
      </c>
      <c r="L183" s="11" t="s">
        <v>77</v>
      </c>
      <c r="M183" s="11">
        <v>2687</v>
      </c>
      <c r="N183" s="13">
        <v>44547</v>
      </c>
      <c r="O183" s="15"/>
      <c r="P183" s="11" t="s">
        <v>102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80</v>
      </c>
      <c r="AI183" s="15"/>
      <c r="AJ183" s="15"/>
      <c r="AK183" s="15"/>
      <c r="AL183" s="15"/>
      <c r="AM183" s="15"/>
      <c r="AN183" s="15"/>
      <c r="AO183" s="20" t="s">
        <v>73</v>
      </c>
      <c r="AP183" s="20" t="s">
        <v>89</v>
      </c>
      <c r="AQ183" s="20" t="s">
        <v>82</v>
      </c>
      <c r="AR183" s="22">
        <v>0.13</v>
      </c>
      <c r="AS183" s="20" t="s">
        <v>91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71</v>
      </c>
      <c r="C184" s="11" t="s">
        <v>112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73</v>
      </c>
      <c r="H184" s="11" t="s">
        <v>85</v>
      </c>
      <c r="I184" s="11">
        <v>3</v>
      </c>
      <c r="J184" s="11" t="s">
        <v>119</v>
      </c>
      <c r="K184" s="11" t="s">
        <v>115</v>
      </c>
      <c r="L184" s="11" t="s">
        <v>77</v>
      </c>
      <c r="M184" s="11">
        <v>1833</v>
      </c>
      <c r="N184" s="13">
        <v>44540</v>
      </c>
      <c r="O184" s="15"/>
      <c r="P184" s="11" t="s">
        <v>102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80</v>
      </c>
      <c r="AI184" s="15"/>
      <c r="AJ184" s="15"/>
      <c r="AK184" s="15"/>
      <c r="AL184" s="15"/>
      <c r="AM184" s="15"/>
      <c r="AN184" s="15"/>
      <c r="AO184" s="20" t="s">
        <v>73</v>
      </c>
      <c r="AP184" s="20" t="s">
        <v>89</v>
      </c>
      <c r="AQ184" s="20" t="s">
        <v>82</v>
      </c>
      <c r="AR184" s="22">
        <v>0.13</v>
      </c>
      <c r="AS184" s="20" t="s">
        <v>91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71</v>
      </c>
      <c r="C185" s="11" t="s">
        <v>112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73</v>
      </c>
      <c r="H185" s="11" t="s">
        <v>85</v>
      </c>
      <c r="I185" s="11">
        <v>6</v>
      </c>
      <c r="J185" s="11" t="s">
        <v>114</v>
      </c>
      <c r="K185" s="11" t="s">
        <v>115</v>
      </c>
      <c r="L185" s="11" t="s">
        <v>77</v>
      </c>
      <c r="M185" s="11">
        <v>883</v>
      </c>
      <c r="N185" s="13">
        <v>44545</v>
      </c>
      <c r="O185" s="15"/>
      <c r="P185" s="11" t="s">
        <v>102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80</v>
      </c>
      <c r="AI185" s="15"/>
      <c r="AJ185" s="15"/>
      <c r="AK185" s="15"/>
      <c r="AL185" s="15"/>
      <c r="AM185" s="15"/>
      <c r="AN185" s="15"/>
      <c r="AO185" s="20" t="s">
        <v>73</v>
      </c>
      <c r="AP185" s="20" t="s">
        <v>89</v>
      </c>
      <c r="AQ185" s="20" t="s">
        <v>82</v>
      </c>
      <c r="AR185" s="22">
        <v>0.13</v>
      </c>
      <c r="AS185" s="20" t="s">
        <v>91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71</v>
      </c>
      <c r="C186" s="11" t="s">
        <v>112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73</v>
      </c>
      <c r="H186" s="11" t="s">
        <v>85</v>
      </c>
      <c r="I186" s="11">
        <v>8</v>
      </c>
      <c r="J186" s="11" t="s">
        <v>116</v>
      </c>
      <c r="K186" s="11" t="s">
        <v>101</v>
      </c>
      <c r="L186" s="11" t="s">
        <v>77</v>
      </c>
      <c r="M186" s="11">
        <v>920</v>
      </c>
      <c r="N186" s="13">
        <v>44550</v>
      </c>
      <c r="O186" s="15"/>
      <c r="P186" s="11" t="s">
        <v>102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80</v>
      </c>
      <c r="AI186" s="15"/>
      <c r="AJ186" s="15"/>
      <c r="AK186" s="15"/>
      <c r="AL186" s="15"/>
      <c r="AM186" s="15"/>
      <c r="AN186" s="15"/>
      <c r="AO186" s="20" t="s">
        <v>73</v>
      </c>
      <c r="AP186" s="20" t="s">
        <v>89</v>
      </c>
      <c r="AQ186" s="20" t="s">
        <v>82</v>
      </c>
      <c r="AR186" s="22">
        <v>0.13</v>
      </c>
      <c r="AS186" s="20" t="s">
        <v>91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71</v>
      </c>
      <c r="C187" s="11" t="s">
        <v>112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73</v>
      </c>
      <c r="H187" s="11" t="s">
        <v>85</v>
      </c>
      <c r="I187" s="11">
        <v>9</v>
      </c>
      <c r="J187" s="11" t="s">
        <v>116</v>
      </c>
      <c r="K187" s="11" t="s">
        <v>101</v>
      </c>
      <c r="L187" s="11" t="s">
        <v>77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80</v>
      </c>
      <c r="AI187" s="15"/>
      <c r="AJ187" s="15"/>
      <c r="AK187" s="15"/>
      <c r="AL187" s="15"/>
      <c r="AM187" s="15"/>
      <c r="AN187" s="15"/>
      <c r="AO187" s="20" t="s">
        <v>73</v>
      </c>
      <c r="AP187" s="20" t="s">
        <v>89</v>
      </c>
      <c r="AQ187" s="20" t="s">
        <v>82</v>
      </c>
      <c r="AR187" s="22">
        <v>0.13</v>
      </c>
      <c r="AS187" s="20" t="s">
        <v>91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71</v>
      </c>
      <c r="C188" s="11" t="s">
        <v>112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73</v>
      </c>
      <c r="H188" s="11" t="s">
        <v>85</v>
      </c>
      <c r="I188" s="11">
        <v>1</v>
      </c>
      <c r="J188" s="11" t="s">
        <v>117</v>
      </c>
      <c r="K188" s="11" t="s">
        <v>87</v>
      </c>
      <c r="L188" s="11" t="s">
        <v>77</v>
      </c>
      <c r="M188" s="11">
        <v>1300</v>
      </c>
      <c r="N188" s="13">
        <v>44550</v>
      </c>
      <c r="O188" s="15"/>
      <c r="P188" s="11" t="s">
        <v>102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80</v>
      </c>
      <c r="AI188" s="15"/>
      <c r="AJ188" s="15"/>
      <c r="AK188" s="15"/>
      <c r="AL188" s="15"/>
      <c r="AM188" s="15"/>
      <c r="AN188" s="15"/>
      <c r="AO188" s="20" t="s">
        <v>73</v>
      </c>
      <c r="AP188" s="20" t="s">
        <v>89</v>
      </c>
      <c r="AQ188" s="20" t="s">
        <v>82</v>
      </c>
      <c r="AR188" s="22">
        <v>0.13</v>
      </c>
      <c r="AS188" s="20" t="s">
        <v>91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71</v>
      </c>
      <c r="C189" s="11" t="s">
        <v>120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73</v>
      </c>
      <c r="H189" s="11" t="s">
        <v>85</v>
      </c>
      <c r="I189" s="11">
        <v>1</v>
      </c>
      <c r="J189" s="11" t="s">
        <v>121</v>
      </c>
      <c r="K189" s="11" t="s">
        <v>87</v>
      </c>
      <c r="L189" s="11" t="s">
        <v>77</v>
      </c>
      <c r="M189" s="11">
        <v>1440</v>
      </c>
      <c r="N189" s="13">
        <v>44559</v>
      </c>
      <c r="O189" s="15"/>
      <c r="P189" s="11" t="s">
        <v>102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80</v>
      </c>
      <c r="AI189" s="15"/>
      <c r="AJ189" s="15"/>
      <c r="AK189" s="15"/>
      <c r="AL189" s="15"/>
      <c r="AM189" s="15"/>
      <c r="AN189" s="15"/>
      <c r="AO189" s="20" t="s">
        <v>73</v>
      </c>
      <c r="AP189" s="20" t="s">
        <v>89</v>
      </c>
      <c r="AQ189" s="20" t="s">
        <v>82</v>
      </c>
      <c r="AR189" s="22">
        <v>0.13</v>
      </c>
      <c r="AS189" s="20" t="s">
        <v>91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71</v>
      </c>
      <c r="C190" s="11" t="s">
        <v>120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73</v>
      </c>
      <c r="H190" s="11" t="s">
        <v>85</v>
      </c>
      <c r="I190" s="11">
        <v>2</v>
      </c>
      <c r="J190" s="11" t="s">
        <v>121</v>
      </c>
      <c r="K190" s="11" t="s">
        <v>87</v>
      </c>
      <c r="L190" s="11" t="s">
        <v>77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80</v>
      </c>
      <c r="AI190" s="15"/>
      <c r="AJ190" s="15"/>
      <c r="AK190" s="15"/>
      <c r="AL190" s="15"/>
      <c r="AM190" s="15"/>
      <c r="AN190" s="15"/>
      <c r="AO190" s="20" t="s">
        <v>73</v>
      </c>
      <c r="AP190" s="20" t="s">
        <v>89</v>
      </c>
      <c r="AQ190" s="20" t="s">
        <v>82</v>
      </c>
      <c r="AR190" s="22">
        <v>0.13</v>
      </c>
      <c r="AS190" s="20" t="s">
        <v>91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71</v>
      </c>
      <c r="C191" s="11" t="s">
        <v>120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73</v>
      </c>
      <c r="H191" s="11" t="s">
        <v>85</v>
      </c>
      <c r="I191" s="11">
        <v>3</v>
      </c>
      <c r="J191" s="11" t="s">
        <v>121</v>
      </c>
      <c r="K191" s="11" t="s">
        <v>87</v>
      </c>
      <c r="L191" s="11" t="s">
        <v>77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80</v>
      </c>
      <c r="AI191" s="15"/>
      <c r="AJ191" s="15"/>
      <c r="AK191" s="15"/>
      <c r="AL191" s="15"/>
      <c r="AM191" s="15"/>
      <c r="AN191" s="15"/>
      <c r="AO191" s="20" t="s">
        <v>73</v>
      </c>
      <c r="AP191" s="20" t="s">
        <v>89</v>
      </c>
      <c r="AQ191" s="20" t="s">
        <v>82</v>
      </c>
      <c r="AR191" s="22">
        <v>0.13</v>
      </c>
      <c r="AS191" s="20" t="s">
        <v>91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71</v>
      </c>
      <c r="C192" s="11" t="s">
        <v>120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73</v>
      </c>
      <c r="H192" s="11" t="s">
        <v>85</v>
      </c>
      <c r="I192" s="11">
        <v>2</v>
      </c>
      <c r="J192" s="11" t="s">
        <v>121</v>
      </c>
      <c r="K192" s="11" t="s">
        <v>87</v>
      </c>
      <c r="L192" s="11" t="s">
        <v>77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80</v>
      </c>
      <c r="AI192" s="15"/>
      <c r="AJ192" s="15"/>
      <c r="AK192" s="15"/>
      <c r="AL192" s="15"/>
      <c r="AM192" s="15"/>
      <c r="AN192" s="15"/>
      <c r="AO192" s="20" t="s">
        <v>73</v>
      </c>
      <c r="AP192" s="20" t="s">
        <v>89</v>
      </c>
      <c r="AQ192" s="20" t="s">
        <v>82</v>
      </c>
      <c r="AR192" s="22">
        <v>0.13</v>
      </c>
      <c r="AS192" s="20" t="s">
        <v>91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71</v>
      </c>
      <c r="C193" s="11" t="s">
        <v>120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73</v>
      </c>
      <c r="H193" s="11" t="s">
        <v>85</v>
      </c>
      <c r="I193" s="11">
        <v>4</v>
      </c>
      <c r="J193" s="11" t="s">
        <v>121</v>
      </c>
      <c r="K193" s="11" t="s">
        <v>87</v>
      </c>
      <c r="L193" s="11" t="s">
        <v>77</v>
      </c>
      <c r="M193" s="11">
        <v>1290</v>
      </c>
      <c r="N193" s="13">
        <v>44531</v>
      </c>
      <c r="O193" s="15"/>
      <c r="P193" s="11" t="s">
        <v>102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80</v>
      </c>
      <c r="AI193" s="15"/>
      <c r="AJ193" s="15"/>
      <c r="AK193" s="15"/>
      <c r="AL193" s="15"/>
      <c r="AM193" s="15"/>
      <c r="AN193" s="15"/>
      <c r="AO193" s="20" t="s">
        <v>73</v>
      </c>
      <c r="AP193" s="20" t="s">
        <v>89</v>
      </c>
      <c r="AQ193" s="20" t="s">
        <v>82</v>
      </c>
      <c r="AR193" s="22">
        <v>0.13</v>
      </c>
      <c r="AS193" s="20" t="s">
        <v>91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71</v>
      </c>
      <c r="C194" s="11" t="s">
        <v>120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73</v>
      </c>
      <c r="H194" s="11" t="s">
        <v>85</v>
      </c>
      <c r="I194" s="11">
        <v>5</v>
      </c>
      <c r="J194" s="11" t="s">
        <v>121</v>
      </c>
      <c r="K194" s="11" t="s">
        <v>87</v>
      </c>
      <c r="L194" s="11" t="s">
        <v>77</v>
      </c>
      <c r="M194" s="11">
        <v>1460</v>
      </c>
      <c r="N194" s="13">
        <v>44538</v>
      </c>
      <c r="O194" s="15"/>
      <c r="P194" s="11" t="s">
        <v>102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80</v>
      </c>
      <c r="AI194" s="15"/>
      <c r="AJ194" s="15"/>
      <c r="AK194" s="15"/>
      <c r="AL194" s="15"/>
      <c r="AM194" s="15"/>
      <c r="AN194" s="15"/>
      <c r="AO194" s="20" t="s">
        <v>73</v>
      </c>
      <c r="AP194" s="20" t="s">
        <v>89</v>
      </c>
      <c r="AQ194" s="20" t="s">
        <v>82</v>
      </c>
      <c r="AR194" s="22">
        <v>0.13</v>
      </c>
      <c r="AS194" s="20" t="s">
        <v>91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71</v>
      </c>
      <c r="C195" s="11" t="s">
        <v>120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73</v>
      </c>
      <c r="H195" s="11" t="s">
        <v>85</v>
      </c>
      <c r="I195" s="11">
        <v>6</v>
      </c>
      <c r="J195" s="11" t="s">
        <v>121</v>
      </c>
      <c r="K195" s="11" t="s">
        <v>87</v>
      </c>
      <c r="L195" s="11" t="s">
        <v>77</v>
      </c>
      <c r="M195" s="11">
        <v>1290</v>
      </c>
      <c r="N195" s="13">
        <v>44545</v>
      </c>
      <c r="O195" s="15"/>
      <c r="P195" s="11" t="s">
        <v>102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80</v>
      </c>
      <c r="AI195" s="15"/>
      <c r="AJ195" s="15"/>
      <c r="AK195" s="15"/>
      <c r="AL195" s="15"/>
      <c r="AM195" s="15"/>
      <c r="AN195" s="15"/>
      <c r="AO195" s="20" t="s">
        <v>73</v>
      </c>
      <c r="AP195" s="20" t="s">
        <v>89</v>
      </c>
      <c r="AQ195" s="20" t="s">
        <v>82</v>
      </c>
      <c r="AR195" s="22">
        <v>0.13</v>
      </c>
      <c r="AS195" s="20" t="s">
        <v>91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71</v>
      </c>
      <c r="C196" s="11" t="s">
        <v>120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73</v>
      </c>
      <c r="H196" s="11" t="s">
        <v>85</v>
      </c>
      <c r="I196" s="11">
        <v>7</v>
      </c>
      <c r="J196" s="11" t="s">
        <v>121</v>
      </c>
      <c r="K196" s="11" t="s">
        <v>87</v>
      </c>
      <c r="L196" s="11" t="s">
        <v>77</v>
      </c>
      <c r="M196" s="11">
        <v>1380</v>
      </c>
      <c r="N196" s="13">
        <v>44552</v>
      </c>
      <c r="O196" s="15"/>
      <c r="P196" s="11" t="s">
        <v>102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80</v>
      </c>
      <c r="AI196" s="15"/>
      <c r="AJ196" s="15"/>
      <c r="AK196" s="15"/>
      <c r="AL196" s="15"/>
      <c r="AM196" s="15"/>
      <c r="AN196" s="15"/>
      <c r="AO196" s="20" t="s">
        <v>73</v>
      </c>
      <c r="AP196" s="20" t="s">
        <v>89</v>
      </c>
      <c r="AQ196" s="20" t="s">
        <v>82</v>
      </c>
      <c r="AR196" s="22">
        <v>0.13</v>
      </c>
      <c r="AS196" s="20" t="s">
        <v>91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71</v>
      </c>
      <c r="C197" s="11" t="s">
        <v>120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73</v>
      </c>
      <c r="H197" s="11" t="s">
        <v>85</v>
      </c>
      <c r="I197" s="11">
        <v>8</v>
      </c>
      <c r="J197" s="11" t="s">
        <v>121</v>
      </c>
      <c r="K197" s="11" t="s">
        <v>87</v>
      </c>
      <c r="L197" s="11" t="s">
        <v>77</v>
      </c>
      <c r="M197" s="11">
        <v>1460</v>
      </c>
      <c r="N197" s="13">
        <v>44559</v>
      </c>
      <c r="O197" s="15"/>
      <c r="P197" s="11" t="s">
        <v>102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80</v>
      </c>
      <c r="AI197" s="15"/>
      <c r="AJ197" s="15"/>
      <c r="AK197" s="15"/>
      <c r="AL197" s="15"/>
      <c r="AM197" s="15"/>
      <c r="AN197" s="15"/>
      <c r="AO197" s="20" t="s">
        <v>73</v>
      </c>
      <c r="AP197" s="20" t="s">
        <v>89</v>
      </c>
      <c r="AQ197" s="20" t="s">
        <v>82</v>
      </c>
      <c r="AR197" s="22">
        <v>0.13</v>
      </c>
      <c r="AS197" s="20" t="s">
        <v>91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71</v>
      </c>
      <c r="C198" s="11" t="s">
        <v>120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73</v>
      </c>
      <c r="H198" s="11" t="s">
        <v>85</v>
      </c>
      <c r="I198" s="11">
        <v>9</v>
      </c>
      <c r="J198" s="11" t="s">
        <v>121</v>
      </c>
      <c r="K198" s="11" t="s">
        <v>87</v>
      </c>
      <c r="L198" s="11" t="s">
        <v>77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80</v>
      </c>
      <c r="AI198" s="15"/>
      <c r="AJ198" s="15"/>
      <c r="AK198" s="15"/>
      <c r="AL198" s="15"/>
      <c r="AM198" s="15"/>
      <c r="AN198" s="15"/>
      <c r="AO198" s="20" t="s">
        <v>73</v>
      </c>
      <c r="AP198" s="20" t="s">
        <v>89</v>
      </c>
      <c r="AQ198" s="20" t="s">
        <v>82</v>
      </c>
      <c r="AR198" s="22">
        <v>0.13</v>
      </c>
      <c r="AS198" s="20" t="s">
        <v>91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71</v>
      </c>
      <c r="C199" s="11" t="s">
        <v>120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73</v>
      </c>
      <c r="H199" s="11" t="s">
        <v>85</v>
      </c>
      <c r="I199" s="11">
        <v>10</v>
      </c>
      <c r="J199" s="11" t="s">
        <v>121</v>
      </c>
      <c r="K199" s="11" t="s">
        <v>87</v>
      </c>
      <c r="L199" s="11" t="s">
        <v>77</v>
      </c>
      <c r="M199" s="11">
        <v>4700</v>
      </c>
      <c r="N199" s="13">
        <v>44533</v>
      </c>
      <c r="O199" s="15"/>
      <c r="P199" s="11" t="s">
        <v>102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80</v>
      </c>
      <c r="AI199" s="15"/>
      <c r="AJ199" s="15"/>
      <c r="AK199" s="15"/>
      <c r="AL199" s="15"/>
      <c r="AM199" s="15"/>
      <c r="AN199" s="15"/>
      <c r="AO199" s="20" t="s">
        <v>73</v>
      </c>
      <c r="AP199" s="20" t="s">
        <v>89</v>
      </c>
      <c r="AQ199" s="20" t="s">
        <v>82</v>
      </c>
      <c r="AR199" s="22">
        <v>0.13</v>
      </c>
      <c r="AS199" s="20" t="s">
        <v>91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71</v>
      </c>
      <c r="C200" s="11" t="s">
        <v>120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73</v>
      </c>
      <c r="H200" s="11" t="s">
        <v>85</v>
      </c>
      <c r="I200" s="11">
        <v>11</v>
      </c>
      <c r="J200" s="11" t="s">
        <v>121</v>
      </c>
      <c r="K200" s="11" t="s">
        <v>87</v>
      </c>
      <c r="L200" s="11" t="s">
        <v>77</v>
      </c>
      <c r="M200" s="11">
        <v>6800</v>
      </c>
      <c r="N200" s="13">
        <v>44540</v>
      </c>
      <c r="O200" s="15"/>
      <c r="P200" s="11" t="s">
        <v>102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80</v>
      </c>
      <c r="AI200" s="15"/>
      <c r="AJ200" s="15"/>
      <c r="AK200" s="15"/>
      <c r="AL200" s="15"/>
      <c r="AM200" s="15"/>
      <c r="AN200" s="15"/>
      <c r="AO200" s="20" t="s">
        <v>73</v>
      </c>
      <c r="AP200" s="20" t="s">
        <v>89</v>
      </c>
      <c r="AQ200" s="20" t="s">
        <v>82</v>
      </c>
      <c r="AR200" s="22">
        <v>0.13</v>
      </c>
      <c r="AS200" s="20" t="s">
        <v>91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71</v>
      </c>
      <c r="C201" s="11" t="s">
        <v>120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73</v>
      </c>
      <c r="H201" s="11" t="s">
        <v>85</v>
      </c>
      <c r="I201" s="11">
        <v>12</v>
      </c>
      <c r="J201" s="11" t="s">
        <v>121</v>
      </c>
      <c r="K201" s="11" t="s">
        <v>87</v>
      </c>
      <c r="L201" s="11" t="s">
        <v>77</v>
      </c>
      <c r="M201" s="11">
        <v>7000</v>
      </c>
      <c r="N201" s="13">
        <v>44550</v>
      </c>
      <c r="O201" s="15"/>
      <c r="P201" s="11" t="s">
        <v>102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80</v>
      </c>
      <c r="AI201" s="15"/>
      <c r="AJ201" s="15"/>
      <c r="AK201" s="15"/>
      <c r="AL201" s="15"/>
      <c r="AM201" s="15"/>
      <c r="AN201" s="15"/>
      <c r="AO201" s="20" t="s">
        <v>73</v>
      </c>
      <c r="AP201" s="20" t="s">
        <v>89</v>
      </c>
      <c r="AQ201" s="20" t="s">
        <v>82</v>
      </c>
      <c r="AR201" s="22">
        <v>0.13</v>
      </c>
      <c r="AS201" s="20" t="s">
        <v>91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71</v>
      </c>
      <c r="C202" s="11" t="s">
        <v>120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73</v>
      </c>
      <c r="H202" s="11" t="s">
        <v>85</v>
      </c>
      <c r="I202" s="11">
        <v>13</v>
      </c>
      <c r="J202" s="11" t="s">
        <v>121</v>
      </c>
      <c r="K202" s="11" t="s">
        <v>87</v>
      </c>
      <c r="L202" s="11" t="s">
        <v>77</v>
      </c>
      <c r="M202" s="11">
        <v>6800</v>
      </c>
      <c r="N202" s="13">
        <v>44554</v>
      </c>
      <c r="O202" s="15"/>
      <c r="P202" s="11" t="s">
        <v>102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80</v>
      </c>
      <c r="AI202" s="15"/>
      <c r="AJ202" s="15"/>
      <c r="AK202" s="15"/>
      <c r="AL202" s="15"/>
      <c r="AM202" s="15"/>
      <c r="AN202" s="15"/>
      <c r="AO202" s="20" t="s">
        <v>73</v>
      </c>
      <c r="AP202" s="20" t="s">
        <v>89</v>
      </c>
      <c r="AQ202" s="20" t="s">
        <v>82</v>
      </c>
      <c r="AR202" s="22">
        <v>0.13</v>
      </c>
      <c r="AS202" s="20" t="s">
        <v>91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71</v>
      </c>
      <c r="C203" s="11" t="s">
        <v>120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73</v>
      </c>
      <c r="H203" s="11" t="s">
        <v>85</v>
      </c>
      <c r="I203" s="11">
        <v>14</v>
      </c>
      <c r="J203" s="11" t="s">
        <v>121</v>
      </c>
      <c r="K203" s="11" t="s">
        <v>87</v>
      </c>
      <c r="L203" s="11" t="s">
        <v>77</v>
      </c>
      <c r="M203" s="11">
        <v>8500</v>
      </c>
      <c r="N203" s="13">
        <v>44561</v>
      </c>
      <c r="O203" s="15"/>
      <c r="P203" s="11" t="s">
        <v>102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80</v>
      </c>
      <c r="AI203" s="15"/>
      <c r="AJ203" s="15"/>
      <c r="AK203" s="15"/>
      <c r="AL203" s="15"/>
      <c r="AM203" s="15"/>
      <c r="AN203" s="15"/>
      <c r="AO203" s="20" t="s">
        <v>73</v>
      </c>
      <c r="AP203" s="20" t="s">
        <v>89</v>
      </c>
      <c r="AQ203" s="20" t="s">
        <v>82</v>
      </c>
      <c r="AR203" s="22">
        <v>0.13</v>
      </c>
      <c r="AS203" s="20" t="s">
        <v>91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71</v>
      </c>
      <c r="C204" s="11" t="s">
        <v>120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73</v>
      </c>
      <c r="H204" s="11" t="s">
        <v>85</v>
      </c>
      <c r="I204" s="11">
        <v>1</v>
      </c>
      <c r="J204" s="11" t="s">
        <v>121</v>
      </c>
      <c r="K204" s="11" t="s">
        <v>87</v>
      </c>
      <c r="L204" s="11" t="s">
        <v>77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80</v>
      </c>
      <c r="AI204" s="15"/>
      <c r="AJ204" s="15"/>
      <c r="AK204" s="15"/>
      <c r="AL204" s="15"/>
      <c r="AM204" s="15"/>
      <c r="AN204" s="15"/>
      <c r="AO204" s="20" t="s">
        <v>73</v>
      </c>
      <c r="AP204" s="20" t="s">
        <v>89</v>
      </c>
      <c r="AQ204" s="20" t="s">
        <v>82</v>
      </c>
      <c r="AR204" s="22">
        <v>0.13</v>
      </c>
      <c r="AS204" s="20" t="s">
        <v>91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71</v>
      </c>
      <c r="C205" s="11" t="s">
        <v>120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73</v>
      </c>
      <c r="H205" s="11" t="s">
        <v>85</v>
      </c>
      <c r="I205" s="11">
        <v>1</v>
      </c>
      <c r="J205" s="11" t="s">
        <v>121</v>
      </c>
      <c r="K205" s="11" t="s">
        <v>87</v>
      </c>
      <c r="L205" s="11" t="s">
        <v>77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80</v>
      </c>
      <c r="AI205" s="15"/>
      <c r="AJ205" s="15"/>
      <c r="AK205" s="15"/>
      <c r="AL205" s="15"/>
      <c r="AM205" s="15"/>
      <c r="AN205" s="15"/>
      <c r="AO205" s="20" t="s">
        <v>73</v>
      </c>
      <c r="AP205" s="20" t="s">
        <v>89</v>
      </c>
      <c r="AQ205" s="20" t="s">
        <v>82</v>
      </c>
      <c r="AR205" s="22">
        <v>0.13</v>
      </c>
      <c r="AS205" s="20" t="s">
        <v>91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71</v>
      </c>
      <c r="C206" s="11" t="s">
        <v>120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73</v>
      </c>
      <c r="H206" s="11" t="s">
        <v>85</v>
      </c>
      <c r="I206" s="11">
        <v>2</v>
      </c>
      <c r="J206" s="11" t="s">
        <v>121</v>
      </c>
      <c r="K206" s="11" t="s">
        <v>87</v>
      </c>
      <c r="L206" s="11" t="s">
        <v>77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80</v>
      </c>
      <c r="AI206" s="15"/>
      <c r="AJ206" s="15"/>
      <c r="AK206" s="15"/>
      <c r="AL206" s="15"/>
      <c r="AM206" s="15"/>
      <c r="AN206" s="15"/>
      <c r="AO206" s="20" t="s">
        <v>73</v>
      </c>
      <c r="AP206" s="20" t="s">
        <v>89</v>
      </c>
      <c r="AQ206" s="20" t="s">
        <v>82</v>
      </c>
      <c r="AR206" s="22">
        <v>0.13</v>
      </c>
      <c r="AS206" s="20" t="s">
        <v>91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71</v>
      </c>
      <c r="C207" s="11" t="s">
        <v>120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73</v>
      </c>
      <c r="H207" s="11" t="s">
        <v>85</v>
      </c>
      <c r="I207" s="11">
        <v>3</v>
      </c>
      <c r="J207" s="11" t="s">
        <v>121</v>
      </c>
      <c r="K207" s="11" t="s">
        <v>87</v>
      </c>
      <c r="L207" s="11" t="s">
        <v>77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80</v>
      </c>
      <c r="AI207" s="15"/>
      <c r="AJ207" s="15"/>
      <c r="AK207" s="15"/>
      <c r="AL207" s="15"/>
      <c r="AM207" s="15"/>
      <c r="AN207" s="15"/>
      <c r="AO207" s="20" t="s">
        <v>73</v>
      </c>
      <c r="AP207" s="20" t="s">
        <v>89</v>
      </c>
      <c r="AQ207" s="20" t="s">
        <v>82</v>
      </c>
      <c r="AR207" s="22">
        <v>0.13</v>
      </c>
      <c r="AS207" s="20" t="s">
        <v>91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71</v>
      </c>
      <c r="C208" s="11" t="s">
        <v>120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73</v>
      </c>
      <c r="H208" s="11" t="s">
        <v>85</v>
      </c>
      <c r="I208" s="11">
        <v>4</v>
      </c>
      <c r="J208" s="11" t="s">
        <v>121</v>
      </c>
      <c r="K208" s="11" t="s">
        <v>87</v>
      </c>
      <c r="L208" s="11" t="s">
        <v>77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80</v>
      </c>
      <c r="AI208" s="15"/>
      <c r="AJ208" s="15"/>
      <c r="AK208" s="15"/>
      <c r="AL208" s="15"/>
      <c r="AM208" s="15"/>
      <c r="AN208" s="15"/>
      <c r="AO208" s="20" t="s">
        <v>73</v>
      </c>
      <c r="AP208" s="20" t="s">
        <v>89</v>
      </c>
      <c r="AQ208" s="20" t="s">
        <v>82</v>
      </c>
      <c r="AR208" s="22">
        <v>0.13</v>
      </c>
      <c r="AS208" s="20" t="s">
        <v>91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71</v>
      </c>
      <c r="C209" s="11" t="s">
        <v>120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73</v>
      </c>
      <c r="H209" s="11" t="s">
        <v>85</v>
      </c>
      <c r="I209" s="11">
        <v>1</v>
      </c>
      <c r="J209" s="11" t="s">
        <v>121</v>
      </c>
      <c r="K209" s="11" t="s">
        <v>87</v>
      </c>
      <c r="L209" s="11" t="s">
        <v>77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80</v>
      </c>
      <c r="AI209" s="15"/>
      <c r="AJ209" s="15"/>
      <c r="AK209" s="15"/>
      <c r="AL209" s="15"/>
      <c r="AM209" s="15"/>
      <c r="AN209" s="15"/>
      <c r="AO209" s="20" t="s">
        <v>73</v>
      </c>
      <c r="AP209" s="20" t="s">
        <v>89</v>
      </c>
      <c r="AQ209" s="20" t="s">
        <v>82</v>
      </c>
      <c r="AR209" s="22">
        <v>0.13</v>
      </c>
      <c r="AS209" s="20" t="s">
        <v>91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71</v>
      </c>
      <c r="C210" s="11" t="s">
        <v>120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73</v>
      </c>
      <c r="H210" s="11" t="s">
        <v>85</v>
      </c>
      <c r="I210" s="11">
        <v>2</v>
      </c>
      <c r="J210" s="11" t="s">
        <v>121</v>
      </c>
      <c r="K210" s="11" t="s">
        <v>87</v>
      </c>
      <c r="L210" s="11" t="s">
        <v>77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80</v>
      </c>
      <c r="AI210" s="15"/>
      <c r="AJ210" s="15"/>
      <c r="AK210" s="15"/>
      <c r="AL210" s="15"/>
      <c r="AM210" s="15"/>
      <c r="AN210" s="15"/>
      <c r="AO210" s="20" t="s">
        <v>73</v>
      </c>
      <c r="AP210" s="20" t="s">
        <v>89</v>
      </c>
      <c r="AQ210" s="20" t="s">
        <v>82</v>
      </c>
      <c r="AR210" s="22">
        <v>0.13</v>
      </c>
      <c r="AS210" s="20" t="s">
        <v>91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71</v>
      </c>
      <c r="C211" s="11" t="s">
        <v>120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73</v>
      </c>
      <c r="H211" s="11" t="s">
        <v>85</v>
      </c>
      <c r="I211" s="11">
        <v>3</v>
      </c>
      <c r="J211" s="11" t="s">
        <v>121</v>
      </c>
      <c r="K211" s="11" t="s">
        <v>87</v>
      </c>
      <c r="L211" s="11" t="s">
        <v>77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80</v>
      </c>
      <c r="AI211" s="15"/>
      <c r="AJ211" s="15"/>
      <c r="AK211" s="15"/>
      <c r="AL211" s="15"/>
      <c r="AM211" s="15"/>
      <c r="AN211" s="15"/>
      <c r="AO211" s="20" t="s">
        <v>73</v>
      </c>
      <c r="AP211" s="20" t="s">
        <v>89</v>
      </c>
      <c r="AQ211" s="20" t="s">
        <v>82</v>
      </c>
      <c r="AR211" s="22">
        <v>0.13</v>
      </c>
      <c r="AS211" s="20" t="s">
        <v>91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71</v>
      </c>
      <c r="C212" s="11" t="s">
        <v>120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73</v>
      </c>
      <c r="H212" s="11" t="s">
        <v>85</v>
      </c>
      <c r="I212" s="11">
        <v>4</v>
      </c>
      <c r="J212" s="11" t="s">
        <v>121</v>
      </c>
      <c r="K212" s="11" t="s">
        <v>87</v>
      </c>
      <c r="L212" s="11" t="s">
        <v>77</v>
      </c>
      <c r="M212" s="11">
        <v>90</v>
      </c>
      <c r="N212" s="13">
        <v>44537</v>
      </c>
      <c r="O212" s="15"/>
      <c r="P212" s="11" t="s">
        <v>102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80</v>
      </c>
      <c r="AI212" s="15"/>
      <c r="AJ212" s="15"/>
      <c r="AK212" s="15"/>
      <c r="AL212" s="15"/>
      <c r="AM212" s="15"/>
      <c r="AN212" s="15"/>
      <c r="AO212" s="20" t="s">
        <v>73</v>
      </c>
      <c r="AP212" s="20" t="s">
        <v>89</v>
      </c>
      <c r="AQ212" s="20" t="s">
        <v>82</v>
      </c>
      <c r="AR212" s="22">
        <v>0.13</v>
      </c>
      <c r="AS212" s="20" t="s">
        <v>91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71</v>
      </c>
      <c r="C213" s="11" t="s">
        <v>120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73</v>
      </c>
      <c r="H213" s="11" t="s">
        <v>85</v>
      </c>
      <c r="I213" s="11">
        <v>5</v>
      </c>
      <c r="J213" s="11" t="s">
        <v>121</v>
      </c>
      <c r="K213" s="11" t="s">
        <v>87</v>
      </c>
      <c r="L213" s="11" t="s">
        <v>77</v>
      </c>
      <c r="M213" s="11">
        <v>90</v>
      </c>
      <c r="N213" s="13">
        <v>44561</v>
      </c>
      <c r="O213" s="15"/>
      <c r="P213" s="11" t="s">
        <v>102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80</v>
      </c>
      <c r="AI213" s="15"/>
      <c r="AJ213" s="15"/>
      <c r="AK213" s="15"/>
      <c r="AL213" s="15"/>
      <c r="AM213" s="15"/>
      <c r="AN213" s="15"/>
      <c r="AO213" s="20" t="s">
        <v>73</v>
      </c>
      <c r="AP213" s="20" t="s">
        <v>89</v>
      </c>
      <c r="AQ213" s="20" t="s">
        <v>82</v>
      </c>
      <c r="AR213" s="22">
        <v>0.13</v>
      </c>
      <c r="AS213" s="20" t="s">
        <v>91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71</v>
      </c>
      <c r="C214" s="11" t="s">
        <v>120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73</v>
      </c>
      <c r="H214" s="11" t="s">
        <v>85</v>
      </c>
      <c r="I214" s="11">
        <v>6</v>
      </c>
      <c r="J214" s="11" t="s">
        <v>121</v>
      </c>
      <c r="K214" s="11" t="s">
        <v>87</v>
      </c>
      <c r="L214" s="11" t="s">
        <v>77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80</v>
      </c>
      <c r="AI214" s="15"/>
      <c r="AJ214" s="15"/>
      <c r="AK214" s="15"/>
      <c r="AL214" s="15"/>
      <c r="AM214" s="15"/>
      <c r="AN214" s="15"/>
      <c r="AO214" s="20" t="s">
        <v>73</v>
      </c>
      <c r="AP214" s="20" t="s">
        <v>89</v>
      </c>
      <c r="AQ214" s="20" t="s">
        <v>82</v>
      </c>
      <c r="AR214" s="22">
        <v>0.13</v>
      </c>
      <c r="AS214" s="20" t="s">
        <v>91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71</v>
      </c>
      <c r="C215" s="11" t="s">
        <v>120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73</v>
      </c>
      <c r="H215" s="11" t="s">
        <v>85</v>
      </c>
      <c r="I215" s="11">
        <v>7</v>
      </c>
      <c r="J215" s="11" t="s">
        <v>121</v>
      </c>
      <c r="K215" s="11" t="s">
        <v>87</v>
      </c>
      <c r="L215" s="11" t="s">
        <v>77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80</v>
      </c>
      <c r="AI215" s="15"/>
      <c r="AJ215" s="15"/>
      <c r="AK215" s="15"/>
      <c r="AL215" s="15"/>
      <c r="AM215" s="15"/>
      <c r="AN215" s="15"/>
      <c r="AO215" s="20" t="s">
        <v>73</v>
      </c>
      <c r="AP215" s="20" t="s">
        <v>89</v>
      </c>
      <c r="AQ215" s="20" t="s">
        <v>82</v>
      </c>
      <c r="AR215" s="22">
        <v>0.13</v>
      </c>
      <c r="AS215" s="20" t="s">
        <v>91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71</v>
      </c>
      <c r="C216" s="11" t="s">
        <v>120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73</v>
      </c>
      <c r="H216" s="11" t="s">
        <v>85</v>
      </c>
      <c r="I216" s="11">
        <v>8</v>
      </c>
      <c r="J216" s="11" t="s">
        <v>121</v>
      </c>
      <c r="K216" s="11" t="s">
        <v>87</v>
      </c>
      <c r="L216" s="11" t="s">
        <v>77</v>
      </c>
      <c r="M216" s="11">
        <v>300</v>
      </c>
      <c r="N216" s="13">
        <v>44540</v>
      </c>
      <c r="O216" s="15"/>
      <c r="P216" s="11" t="s">
        <v>102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80</v>
      </c>
      <c r="AI216" s="15"/>
      <c r="AJ216" s="15"/>
      <c r="AK216" s="15"/>
      <c r="AL216" s="15"/>
      <c r="AM216" s="15"/>
      <c r="AN216" s="15"/>
      <c r="AO216" s="20" t="s">
        <v>73</v>
      </c>
      <c r="AP216" s="20" t="s">
        <v>89</v>
      </c>
      <c r="AQ216" s="20" t="s">
        <v>82</v>
      </c>
      <c r="AR216" s="22">
        <v>0.13</v>
      </c>
      <c r="AS216" s="20" t="s">
        <v>91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71</v>
      </c>
      <c r="C217" s="11" t="s">
        <v>120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73</v>
      </c>
      <c r="H217" s="11" t="s">
        <v>85</v>
      </c>
      <c r="I217" s="11">
        <v>9</v>
      </c>
      <c r="J217" s="11" t="s">
        <v>121</v>
      </c>
      <c r="K217" s="11" t="s">
        <v>87</v>
      </c>
      <c r="L217" s="11" t="s">
        <v>77</v>
      </c>
      <c r="M217" s="11">
        <v>300</v>
      </c>
      <c r="N217" s="13">
        <v>44540</v>
      </c>
      <c r="O217" s="15"/>
      <c r="P217" s="11" t="s">
        <v>102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80</v>
      </c>
      <c r="AI217" s="15"/>
      <c r="AJ217" s="15"/>
      <c r="AK217" s="15"/>
      <c r="AL217" s="15"/>
      <c r="AM217" s="15"/>
      <c r="AN217" s="15"/>
      <c r="AO217" s="20" t="s">
        <v>73</v>
      </c>
      <c r="AP217" s="20" t="s">
        <v>89</v>
      </c>
      <c r="AQ217" s="20" t="s">
        <v>82</v>
      </c>
      <c r="AR217" s="22">
        <v>0.13</v>
      </c>
      <c r="AS217" s="20" t="s">
        <v>91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71</v>
      </c>
      <c r="C218" s="11" t="s">
        <v>120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73</v>
      </c>
      <c r="H218" s="11" t="s">
        <v>85</v>
      </c>
      <c r="I218" s="11">
        <v>10</v>
      </c>
      <c r="J218" s="11" t="s">
        <v>121</v>
      </c>
      <c r="K218" s="11" t="s">
        <v>87</v>
      </c>
      <c r="L218" s="11" t="s">
        <v>77</v>
      </c>
      <c r="M218" s="11">
        <v>300</v>
      </c>
      <c r="N218" s="13">
        <v>44540</v>
      </c>
      <c r="O218" s="15"/>
      <c r="P218" s="11" t="s">
        <v>102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80</v>
      </c>
      <c r="AI218" s="15"/>
      <c r="AJ218" s="15"/>
      <c r="AK218" s="15"/>
      <c r="AL218" s="15"/>
      <c r="AM218" s="15"/>
      <c r="AN218" s="15"/>
      <c r="AO218" s="20" t="s">
        <v>73</v>
      </c>
      <c r="AP218" s="20" t="s">
        <v>89</v>
      </c>
      <c r="AQ218" s="20" t="s">
        <v>82</v>
      </c>
      <c r="AR218" s="22">
        <v>0.13</v>
      </c>
      <c r="AS218" s="20" t="s">
        <v>91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71</v>
      </c>
      <c r="C219" s="11" t="s">
        <v>120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73</v>
      </c>
      <c r="H219" s="11" t="s">
        <v>85</v>
      </c>
      <c r="I219" s="11">
        <v>11</v>
      </c>
      <c r="J219" s="11" t="s">
        <v>121</v>
      </c>
      <c r="K219" s="11" t="s">
        <v>87</v>
      </c>
      <c r="L219" s="11" t="s">
        <v>77</v>
      </c>
      <c r="M219" s="11">
        <v>200</v>
      </c>
      <c r="N219" s="13">
        <v>44540</v>
      </c>
      <c r="O219" s="15"/>
      <c r="P219" s="11" t="s">
        <v>102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80</v>
      </c>
      <c r="AI219" s="15"/>
      <c r="AJ219" s="15"/>
      <c r="AK219" s="15"/>
      <c r="AL219" s="15"/>
      <c r="AM219" s="15"/>
      <c r="AN219" s="15"/>
      <c r="AO219" s="20" t="s">
        <v>73</v>
      </c>
      <c r="AP219" s="20" t="s">
        <v>89</v>
      </c>
      <c r="AQ219" s="20" t="s">
        <v>82</v>
      </c>
      <c r="AR219" s="22">
        <v>0.13</v>
      </c>
      <c r="AS219" s="20" t="s">
        <v>91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71</v>
      </c>
      <c r="C220" s="11" t="s">
        <v>120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73</v>
      </c>
      <c r="H220" s="11" t="s">
        <v>85</v>
      </c>
      <c r="I220" s="11">
        <v>12</v>
      </c>
      <c r="J220" s="11" t="s">
        <v>121</v>
      </c>
      <c r="K220" s="11" t="s">
        <v>87</v>
      </c>
      <c r="L220" s="11" t="s">
        <v>77</v>
      </c>
      <c r="M220" s="11">
        <v>500</v>
      </c>
      <c r="N220" s="13">
        <v>44550</v>
      </c>
      <c r="O220" s="15"/>
      <c r="P220" s="11" t="s">
        <v>102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80</v>
      </c>
      <c r="AI220" s="15"/>
      <c r="AJ220" s="15"/>
      <c r="AK220" s="15"/>
      <c r="AL220" s="15"/>
      <c r="AM220" s="15"/>
      <c r="AN220" s="15"/>
      <c r="AO220" s="20" t="s">
        <v>73</v>
      </c>
      <c r="AP220" s="20" t="s">
        <v>89</v>
      </c>
      <c r="AQ220" s="20" t="s">
        <v>82</v>
      </c>
      <c r="AR220" s="22">
        <v>0.13</v>
      </c>
      <c r="AS220" s="20" t="s">
        <v>91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71</v>
      </c>
      <c r="C221" s="11" t="s">
        <v>122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73</v>
      </c>
      <c r="H221" s="11" t="s">
        <v>85</v>
      </c>
      <c r="I221" s="11">
        <v>1</v>
      </c>
      <c r="J221" s="11" t="s">
        <v>123</v>
      </c>
      <c r="K221" s="11" t="s">
        <v>87</v>
      </c>
      <c r="L221" s="11" t="s">
        <v>77</v>
      </c>
      <c r="M221" s="11">
        <v>1547</v>
      </c>
      <c r="N221" s="13">
        <v>44531</v>
      </c>
      <c r="O221" s="15"/>
      <c r="P221" s="11" t="s">
        <v>102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80</v>
      </c>
      <c r="AI221" s="15"/>
      <c r="AJ221" s="15"/>
      <c r="AK221" s="15"/>
      <c r="AL221" s="15"/>
      <c r="AM221" s="15"/>
      <c r="AN221" s="15"/>
      <c r="AO221" s="20" t="s">
        <v>73</v>
      </c>
      <c r="AP221" s="20" t="s">
        <v>89</v>
      </c>
      <c r="AQ221" s="20" t="s">
        <v>82</v>
      </c>
      <c r="AR221" s="22">
        <v>0.13</v>
      </c>
      <c r="AS221" s="20" t="s">
        <v>91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71</v>
      </c>
      <c r="C222" s="11" t="s">
        <v>122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73</v>
      </c>
      <c r="H222" s="11" t="s">
        <v>85</v>
      </c>
      <c r="I222" s="11">
        <v>2</v>
      </c>
      <c r="J222" s="11" t="s">
        <v>123</v>
      </c>
      <c r="K222" s="11" t="s">
        <v>87</v>
      </c>
      <c r="L222" s="11" t="s">
        <v>77</v>
      </c>
      <c r="M222" s="11">
        <v>2929</v>
      </c>
      <c r="N222" s="13">
        <v>44538</v>
      </c>
      <c r="O222" s="15"/>
      <c r="P222" s="11" t="s">
        <v>102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80</v>
      </c>
      <c r="AI222" s="15"/>
      <c r="AJ222" s="15"/>
      <c r="AK222" s="15"/>
      <c r="AL222" s="15"/>
      <c r="AM222" s="15"/>
      <c r="AN222" s="15"/>
      <c r="AO222" s="20" t="s">
        <v>73</v>
      </c>
      <c r="AP222" s="20" t="s">
        <v>89</v>
      </c>
      <c r="AQ222" s="20" t="s">
        <v>82</v>
      </c>
      <c r="AR222" s="22">
        <v>0.13</v>
      </c>
      <c r="AS222" s="20" t="s">
        <v>91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71</v>
      </c>
      <c r="C223" s="11" t="s">
        <v>122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73</v>
      </c>
      <c r="H223" s="11" t="s">
        <v>85</v>
      </c>
      <c r="I223" s="11">
        <v>3</v>
      </c>
      <c r="J223" s="11" t="s">
        <v>123</v>
      </c>
      <c r="K223" s="11" t="s">
        <v>87</v>
      </c>
      <c r="L223" s="11" t="s">
        <v>77</v>
      </c>
      <c r="M223" s="11">
        <v>6521</v>
      </c>
      <c r="N223" s="13">
        <v>44545</v>
      </c>
      <c r="O223" s="15"/>
      <c r="P223" s="11" t="s">
        <v>102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80</v>
      </c>
      <c r="AI223" s="15"/>
      <c r="AJ223" s="15"/>
      <c r="AK223" s="15"/>
      <c r="AL223" s="15"/>
      <c r="AM223" s="15"/>
      <c r="AN223" s="15"/>
      <c r="AO223" s="20" t="s">
        <v>73</v>
      </c>
      <c r="AP223" s="20" t="s">
        <v>89</v>
      </c>
      <c r="AQ223" s="20" t="s">
        <v>82</v>
      </c>
      <c r="AR223" s="22">
        <v>0.13</v>
      </c>
      <c r="AS223" s="20" t="s">
        <v>91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71</v>
      </c>
      <c r="C224" s="11" t="s">
        <v>122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73</v>
      </c>
      <c r="H224" s="11" t="s">
        <v>85</v>
      </c>
      <c r="I224" s="11">
        <v>4</v>
      </c>
      <c r="J224" s="11" t="s">
        <v>123</v>
      </c>
      <c r="K224" s="11" t="s">
        <v>87</v>
      </c>
      <c r="L224" s="11" t="s">
        <v>77</v>
      </c>
      <c r="M224" s="11">
        <v>3371</v>
      </c>
      <c r="N224" s="13">
        <v>44552</v>
      </c>
      <c r="O224" s="15"/>
      <c r="P224" s="11" t="s">
        <v>102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80</v>
      </c>
      <c r="AI224" s="15"/>
      <c r="AJ224" s="15"/>
      <c r="AK224" s="15"/>
      <c r="AL224" s="15"/>
      <c r="AM224" s="15"/>
      <c r="AN224" s="15"/>
      <c r="AO224" s="20" t="s">
        <v>73</v>
      </c>
      <c r="AP224" s="20" t="s">
        <v>89</v>
      </c>
      <c r="AQ224" s="20" t="s">
        <v>82</v>
      </c>
      <c r="AR224" s="22">
        <v>0.13</v>
      </c>
      <c r="AS224" s="20" t="s">
        <v>91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71</v>
      </c>
      <c r="C225" s="11" t="s">
        <v>122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73</v>
      </c>
      <c r="H225" s="11" t="s">
        <v>85</v>
      </c>
      <c r="I225" s="11">
        <v>5</v>
      </c>
      <c r="J225" s="11" t="s">
        <v>123</v>
      </c>
      <c r="K225" s="11" t="s">
        <v>87</v>
      </c>
      <c r="L225" s="11" t="s">
        <v>77</v>
      </c>
      <c r="M225" s="11">
        <v>3371</v>
      </c>
      <c r="N225" s="13">
        <v>44559</v>
      </c>
      <c r="O225" s="15"/>
      <c r="P225" s="11" t="s">
        <v>102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80</v>
      </c>
      <c r="AI225" s="15"/>
      <c r="AJ225" s="15"/>
      <c r="AK225" s="15"/>
      <c r="AL225" s="15"/>
      <c r="AM225" s="15"/>
      <c r="AN225" s="15"/>
      <c r="AO225" s="20" t="s">
        <v>73</v>
      </c>
      <c r="AP225" s="20" t="s">
        <v>89</v>
      </c>
      <c r="AQ225" s="20" t="s">
        <v>82</v>
      </c>
      <c r="AR225" s="22">
        <v>0.13</v>
      </c>
      <c r="AS225" s="20" t="s">
        <v>91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71</v>
      </c>
      <c r="C226" s="11" t="s">
        <v>122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73</v>
      </c>
      <c r="H226" s="11" t="s">
        <v>85</v>
      </c>
      <c r="I226" s="11">
        <v>6</v>
      </c>
      <c r="J226" s="11" t="s">
        <v>123</v>
      </c>
      <c r="K226" s="11" t="s">
        <v>87</v>
      </c>
      <c r="L226" s="11" t="s">
        <v>77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80</v>
      </c>
      <c r="AI226" s="15"/>
      <c r="AJ226" s="15"/>
      <c r="AK226" s="15"/>
      <c r="AL226" s="15"/>
      <c r="AM226" s="15"/>
      <c r="AN226" s="15"/>
      <c r="AO226" s="20" t="s">
        <v>73</v>
      </c>
      <c r="AP226" s="20" t="s">
        <v>89</v>
      </c>
      <c r="AQ226" s="20" t="s">
        <v>82</v>
      </c>
      <c r="AR226" s="22">
        <v>0.13</v>
      </c>
      <c r="AS226" s="20" t="s">
        <v>91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71</v>
      </c>
      <c r="C227" s="11" t="s">
        <v>122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73</v>
      </c>
      <c r="H227" s="11" t="s">
        <v>85</v>
      </c>
      <c r="I227" s="11">
        <v>7</v>
      </c>
      <c r="J227" s="11" t="s">
        <v>123</v>
      </c>
      <c r="K227" s="11" t="s">
        <v>87</v>
      </c>
      <c r="L227" s="11" t="s">
        <v>77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80</v>
      </c>
      <c r="AI227" s="15"/>
      <c r="AJ227" s="15"/>
      <c r="AK227" s="15"/>
      <c r="AL227" s="15"/>
      <c r="AM227" s="15"/>
      <c r="AN227" s="15"/>
      <c r="AO227" s="20" t="s">
        <v>73</v>
      </c>
      <c r="AP227" s="20" t="s">
        <v>89</v>
      </c>
      <c r="AQ227" s="20" t="s">
        <v>82</v>
      </c>
      <c r="AR227" s="22">
        <v>0.13</v>
      </c>
      <c r="AS227" s="20" t="s">
        <v>91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71</v>
      </c>
      <c r="C228" s="11" t="s">
        <v>122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73</v>
      </c>
      <c r="H228" s="11" t="s">
        <v>85</v>
      </c>
      <c r="I228" s="11">
        <v>9</v>
      </c>
      <c r="J228" s="11" t="s">
        <v>123</v>
      </c>
      <c r="K228" s="11" t="s">
        <v>87</v>
      </c>
      <c r="L228" s="11" t="s">
        <v>77</v>
      </c>
      <c r="M228" s="11">
        <v>9230</v>
      </c>
      <c r="N228" s="13">
        <v>44538</v>
      </c>
      <c r="O228" s="15"/>
      <c r="P228" s="11" t="s">
        <v>102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80</v>
      </c>
      <c r="AI228" s="15"/>
      <c r="AJ228" s="15"/>
      <c r="AK228" s="15"/>
      <c r="AL228" s="15"/>
      <c r="AM228" s="15"/>
      <c r="AN228" s="15"/>
      <c r="AO228" s="20" t="s">
        <v>73</v>
      </c>
      <c r="AP228" s="20" t="s">
        <v>89</v>
      </c>
      <c r="AQ228" s="20" t="s">
        <v>82</v>
      </c>
      <c r="AR228" s="22">
        <v>0.13</v>
      </c>
      <c r="AS228" s="20" t="s">
        <v>91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71</v>
      </c>
      <c r="C229" s="11" t="s">
        <v>122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73</v>
      </c>
      <c r="H229" s="11" t="s">
        <v>85</v>
      </c>
      <c r="I229" s="11">
        <v>10</v>
      </c>
      <c r="J229" s="11" t="s">
        <v>123</v>
      </c>
      <c r="K229" s="11" t="s">
        <v>87</v>
      </c>
      <c r="L229" s="11" t="s">
        <v>77</v>
      </c>
      <c r="M229" s="11">
        <v>7052</v>
      </c>
      <c r="N229" s="13">
        <v>44552</v>
      </c>
      <c r="O229" s="15"/>
      <c r="P229" s="11" t="s">
        <v>102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80</v>
      </c>
      <c r="AI229" s="15"/>
      <c r="AJ229" s="15"/>
      <c r="AK229" s="15"/>
      <c r="AL229" s="15"/>
      <c r="AM229" s="15"/>
      <c r="AN229" s="15"/>
      <c r="AO229" s="20" t="s">
        <v>73</v>
      </c>
      <c r="AP229" s="20" t="s">
        <v>89</v>
      </c>
      <c r="AQ229" s="20" t="s">
        <v>82</v>
      </c>
      <c r="AR229" s="22">
        <v>0.13</v>
      </c>
      <c r="AS229" s="20" t="s">
        <v>91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71</v>
      </c>
      <c r="C230" s="11" t="s">
        <v>122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73</v>
      </c>
      <c r="H230" s="11" t="s">
        <v>85</v>
      </c>
      <c r="I230" s="11">
        <v>1</v>
      </c>
      <c r="J230" s="11" t="s">
        <v>123</v>
      </c>
      <c r="K230" s="11" t="s">
        <v>87</v>
      </c>
      <c r="L230" s="11" t="s">
        <v>77</v>
      </c>
      <c r="M230" s="11">
        <v>3480</v>
      </c>
      <c r="N230" s="13">
        <v>44557</v>
      </c>
      <c r="O230" s="15"/>
      <c r="P230" s="11" t="s">
        <v>102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80</v>
      </c>
      <c r="AI230" s="15"/>
      <c r="AJ230" s="15"/>
      <c r="AK230" s="15"/>
      <c r="AL230" s="15"/>
      <c r="AM230" s="15"/>
      <c r="AN230" s="15"/>
      <c r="AO230" s="20" t="s">
        <v>73</v>
      </c>
      <c r="AP230" s="20" t="s">
        <v>89</v>
      </c>
      <c r="AQ230" s="20" t="s">
        <v>82</v>
      </c>
      <c r="AR230" s="22">
        <v>0.13</v>
      </c>
      <c r="AS230" s="20" t="s">
        <v>91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71</v>
      </c>
      <c r="C231" s="11" t="s">
        <v>122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73</v>
      </c>
      <c r="H231" s="11" t="s">
        <v>85</v>
      </c>
      <c r="I231" s="11">
        <v>33</v>
      </c>
      <c r="J231" s="11" t="s">
        <v>123</v>
      </c>
      <c r="K231" s="11" t="s">
        <v>87</v>
      </c>
      <c r="L231" s="11" t="s">
        <v>77</v>
      </c>
      <c r="M231" s="11">
        <v>3480</v>
      </c>
      <c r="N231" s="13">
        <v>44557</v>
      </c>
      <c r="O231" s="15"/>
      <c r="P231" s="11" t="s">
        <v>102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80</v>
      </c>
      <c r="AI231" s="15"/>
      <c r="AJ231" s="15"/>
      <c r="AK231" s="15"/>
      <c r="AL231" s="15"/>
      <c r="AM231" s="15"/>
      <c r="AN231" s="15"/>
      <c r="AO231" s="20" t="s">
        <v>73</v>
      </c>
      <c r="AP231" s="20" t="s">
        <v>89</v>
      </c>
      <c r="AQ231" s="20" t="s">
        <v>82</v>
      </c>
      <c r="AR231" s="22">
        <v>0.13</v>
      </c>
      <c r="AS231" s="20" t="s">
        <v>91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71</v>
      </c>
      <c r="C232" s="11" t="s">
        <v>122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73</v>
      </c>
      <c r="H232" s="11" t="s">
        <v>85</v>
      </c>
      <c r="I232" s="11">
        <v>1</v>
      </c>
      <c r="J232" s="11" t="s">
        <v>123</v>
      </c>
      <c r="K232" s="11" t="s">
        <v>87</v>
      </c>
      <c r="L232" s="11" t="s">
        <v>77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80</v>
      </c>
      <c r="AI232" s="15"/>
      <c r="AJ232" s="15"/>
      <c r="AK232" s="15"/>
      <c r="AL232" s="15"/>
      <c r="AM232" s="15"/>
      <c r="AN232" s="15"/>
      <c r="AO232" s="20" t="s">
        <v>73</v>
      </c>
      <c r="AP232" s="20" t="s">
        <v>89</v>
      </c>
      <c r="AQ232" s="20" t="s">
        <v>82</v>
      </c>
      <c r="AR232" s="22">
        <v>0.13</v>
      </c>
      <c r="AS232" s="20" t="s">
        <v>91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71</v>
      </c>
      <c r="C233" s="11" t="s">
        <v>122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73</v>
      </c>
      <c r="H233" s="11" t="s">
        <v>85</v>
      </c>
      <c r="I233" s="11">
        <v>2</v>
      </c>
      <c r="J233" s="11" t="s">
        <v>123</v>
      </c>
      <c r="K233" s="11" t="s">
        <v>87</v>
      </c>
      <c r="L233" s="11" t="s">
        <v>77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80</v>
      </c>
      <c r="AI233" s="15"/>
      <c r="AJ233" s="15"/>
      <c r="AK233" s="15"/>
      <c r="AL233" s="15"/>
      <c r="AM233" s="15"/>
      <c r="AN233" s="15"/>
      <c r="AO233" s="20" t="s">
        <v>73</v>
      </c>
      <c r="AP233" s="20" t="s">
        <v>89</v>
      </c>
      <c r="AQ233" s="20" t="s">
        <v>82</v>
      </c>
      <c r="AR233" s="22">
        <v>0.13</v>
      </c>
      <c r="AS233" s="20" t="s">
        <v>91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71</v>
      </c>
      <c r="C234" s="11" t="s">
        <v>122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73</v>
      </c>
      <c r="H234" s="11" t="s">
        <v>85</v>
      </c>
      <c r="I234" s="11">
        <v>3</v>
      </c>
      <c r="J234" s="11" t="s">
        <v>123</v>
      </c>
      <c r="K234" s="11" t="s">
        <v>87</v>
      </c>
      <c r="L234" s="11" t="s">
        <v>77</v>
      </c>
      <c r="M234" s="11">
        <v>1820</v>
      </c>
      <c r="N234" s="13">
        <v>44553</v>
      </c>
      <c r="O234" s="15"/>
      <c r="P234" s="11" t="s">
        <v>102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80</v>
      </c>
      <c r="AI234" s="15"/>
      <c r="AJ234" s="15"/>
      <c r="AK234" s="15"/>
      <c r="AL234" s="15"/>
      <c r="AM234" s="15"/>
      <c r="AN234" s="15"/>
      <c r="AO234" s="20" t="s">
        <v>73</v>
      </c>
      <c r="AP234" s="20" t="s">
        <v>89</v>
      </c>
      <c r="AQ234" s="20" t="s">
        <v>82</v>
      </c>
      <c r="AR234" s="22">
        <v>0.13</v>
      </c>
      <c r="AS234" s="20" t="s">
        <v>91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71</v>
      </c>
      <c r="C235" s="11" t="s">
        <v>122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73</v>
      </c>
      <c r="H235" s="11" t="s">
        <v>85</v>
      </c>
      <c r="I235" s="11">
        <v>1</v>
      </c>
      <c r="J235" s="11" t="s">
        <v>123</v>
      </c>
      <c r="K235" s="11" t="s">
        <v>87</v>
      </c>
      <c r="L235" s="11" t="s">
        <v>77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80</v>
      </c>
      <c r="AI235" s="15"/>
      <c r="AJ235" s="15"/>
      <c r="AK235" s="15"/>
      <c r="AL235" s="15"/>
      <c r="AM235" s="15"/>
      <c r="AN235" s="15"/>
      <c r="AO235" s="20" t="s">
        <v>73</v>
      </c>
      <c r="AP235" s="20" t="s">
        <v>89</v>
      </c>
      <c r="AQ235" s="20" t="s">
        <v>82</v>
      </c>
      <c r="AR235" s="22">
        <v>0.13</v>
      </c>
      <c r="AS235" s="20" t="s">
        <v>91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71</v>
      </c>
      <c r="C236" s="11" t="s">
        <v>122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73</v>
      </c>
      <c r="H236" s="11" t="s">
        <v>85</v>
      </c>
      <c r="I236" s="11">
        <v>2</v>
      </c>
      <c r="J236" s="11" t="s">
        <v>123</v>
      </c>
      <c r="K236" s="11" t="s">
        <v>87</v>
      </c>
      <c r="L236" s="11" t="s">
        <v>77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80</v>
      </c>
      <c r="AI236" s="15"/>
      <c r="AJ236" s="15"/>
      <c r="AK236" s="15"/>
      <c r="AL236" s="15"/>
      <c r="AM236" s="15"/>
      <c r="AN236" s="15"/>
      <c r="AO236" s="20" t="s">
        <v>73</v>
      </c>
      <c r="AP236" s="20" t="s">
        <v>89</v>
      </c>
      <c r="AQ236" s="20" t="s">
        <v>82</v>
      </c>
      <c r="AR236" s="22">
        <v>0.13</v>
      </c>
      <c r="AS236" s="20" t="s">
        <v>91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71</v>
      </c>
      <c r="C237" s="11" t="s">
        <v>122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73</v>
      </c>
      <c r="H237" s="11" t="s">
        <v>85</v>
      </c>
      <c r="I237" s="11">
        <v>3</v>
      </c>
      <c r="J237" s="11" t="s">
        <v>123</v>
      </c>
      <c r="K237" s="11" t="s">
        <v>87</v>
      </c>
      <c r="L237" s="11" t="s">
        <v>77</v>
      </c>
      <c r="M237" s="11">
        <v>990</v>
      </c>
      <c r="N237" s="13">
        <v>44552</v>
      </c>
      <c r="O237" s="15"/>
      <c r="P237" s="11" t="s">
        <v>102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80</v>
      </c>
      <c r="AI237" s="15"/>
      <c r="AJ237" s="15"/>
      <c r="AK237" s="15"/>
      <c r="AL237" s="15"/>
      <c r="AM237" s="15"/>
      <c r="AN237" s="15"/>
      <c r="AO237" s="20" t="s">
        <v>73</v>
      </c>
      <c r="AP237" s="20" t="s">
        <v>89</v>
      </c>
      <c r="AQ237" s="20" t="s">
        <v>82</v>
      </c>
      <c r="AR237" s="22">
        <v>0.13</v>
      </c>
      <c r="AS237" s="20" t="s">
        <v>91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71</v>
      </c>
      <c r="C238" s="11" t="s">
        <v>122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73</v>
      </c>
      <c r="H238" s="11" t="s">
        <v>85</v>
      </c>
      <c r="I238" s="11">
        <v>4</v>
      </c>
      <c r="J238" s="11" t="s">
        <v>123</v>
      </c>
      <c r="K238" s="11" t="s">
        <v>87</v>
      </c>
      <c r="L238" s="11" t="s">
        <v>77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80</v>
      </c>
      <c r="AI238" s="15"/>
      <c r="AJ238" s="15"/>
      <c r="AK238" s="15"/>
      <c r="AL238" s="15"/>
      <c r="AM238" s="15"/>
      <c r="AN238" s="15"/>
      <c r="AO238" s="20" t="s">
        <v>73</v>
      </c>
      <c r="AP238" s="20" t="s">
        <v>89</v>
      </c>
      <c r="AQ238" s="20" t="s">
        <v>82</v>
      </c>
      <c r="AR238" s="22">
        <v>0.13</v>
      </c>
      <c r="AS238" s="20" t="s">
        <v>91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71</v>
      </c>
      <c r="C239" s="11" t="s">
        <v>124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73</v>
      </c>
      <c r="H239" s="11" t="s">
        <v>85</v>
      </c>
      <c r="I239" s="11">
        <v>1</v>
      </c>
      <c r="J239" s="11" t="s">
        <v>125</v>
      </c>
      <c r="K239" s="11" t="s">
        <v>87</v>
      </c>
      <c r="L239" s="11" t="s">
        <v>77</v>
      </c>
      <c r="M239" s="11">
        <v>1320</v>
      </c>
      <c r="N239" s="13">
        <v>44480</v>
      </c>
      <c r="O239" s="13">
        <v>44501</v>
      </c>
      <c r="P239" s="13" t="s">
        <v>78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80</v>
      </c>
      <c r="AI239" s="15"/>
      <c r="AJ239" s="15"/>
      <c r="AK239" s="15"/>
      <c r="AL239" s="15"/>
      <c r="AM239" s="15"/>
      <c r="AN239" s="15"/>
      <c r="AO239" s="20" t="s">
        <v>73</v>
      </c>
      <c r="AP239" s="20" t="s">
        <v>89</v>
      </c>
      <c r="AQ239" s="20" t="s">
        <v>126</v>
      </c>
      <c r="AR239" s="22">
        <v>0.13</v>
      </c>
      <c r="AS239" s="20" t="s">
        <v>91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71</v>
      </c>
      <c r="C240" s="11" t="s">
        <v>124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73</v>
      </c>
      <c r="H240" s="11" t="s">
        <v>85</v>
      </c>
      <c r="I240" s="11">
        <v>2</v>
      </c>
      <c r="J240" s="11" t="s">
        <v>127</v>
      </c>
      <c r="K240" s="11" t="s">
        <v>87</v>
      </c>
      <c r="L240" s="11" t="s">
        <v>77</v>
      </c>
      <c r="M240" s="11">
        <v>720</v>
      </c>
      <c r="N240" s="13">
        <v>44480</v>
      </c>
      <c r="O240" s="13">
        <v>44510</v>
      </c>
      <c r="P240" s="13" t="s">
        <v>78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80</v>
      </c>
      <c r="AI240" s="15"/>
      <c r="AJ240" s="15"/>
      <c r="AK240" s="15"/>
      <c r="AL240" s="15"/>
      <c r="AM240" s="15"/>
      <c r="AN240" s="15"/>
      <c r="AO240" s="20" t="s">
        <v>73</v>
      </c>
      <c r="AP240" s="20" t="s">
        <v>89</v>
      </c>
      <c r="AQ240" s="20" t="s">
        <v>126</v>
      </c>
      <c r="AR240" s="22">
        <v>0.13</v>
      </c>
      <c r="AS240" s="20" t="s">
        <v>91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71</v>
      </c>
      <c r="C241" s="11" t="s">
        <v>124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73</v>
      </c>
      <c r="H241" s="11" t="s">
        <v>85</v>
      </c>
      <c r="I241" s="11">
        <v>5</v>
      </c>
      <c r="J241" s="11" t="s">
        <v>128</v>
      </c>
      <c r="K241" s="11" t="s">
        <v>129</v>
      </c>
      <c r="L241" s="11" t="s">
        <v>77</v>
      </c>
      <c r="M241" s="11">
        <v>2880</v>
      </c>
      <c r="N241" s="13">
        <v>44480</v>
      </c>
      <c r="O241" s="13">
        <v>44527</v>
      </c>
      <c r="P241" s="13" t="s">
        <v>78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80</v>
      </c>
      <c r="AI241" s="15"/>
      <c r="AJ241" s="15"/>
      <c r="AK241" s="15"/>
      <c r="AL241" s="15"/>
      <c r="AM241" s="15"/>
      <c r="AN241" s="15"/>
      <c r="AO241" s="20" t="s">
        <v>73</v>
      </c>
      <c r="AP241" s="20" t="s">
        <v>89</v>
      </c>
      <c r="AQ241" s="20" t="s">
        <v>126</v>
      </c>
      <c r="AR241" s="22">
        <v>0.13</v>
      </c>
      <c r="AS241" s="20" t="s">
        <v>91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71</v>
      </c>
      <c r="C242" s="11" t="s">
        <v>124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73</v>
      </c>
      <c r="H242" s="11" t="s">
        <v>85</v>
      </c>
      <c r="I242" s="11">
        <v>6</v>
      </c>
      <c r="J242" s="11" t="s">
        <v>128</v>
      </c>
      <c r="K242" s="11" t="s">
        <v>129</v>
      </c>
      <c r="L242" s="11" t="s">
        <v>77</v>
      </c>
      <c r="M242" s="11">
        <v>3712</v>
      </c>
      <c r="N242" s="13">
        <v>44484</v>
      </c>
      <c r="O242" s="13">
        <v>44527</v>
      </c>
      <c r="P242" s="13" t="s">
        <v>78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80</v>
      </c>
      <c r="AI242" s="15"/>
      <c r="AJ242" s="15"/>
      <c r="AK242" s="15"/>
      <c r="AL242" s="15"/>
      <c r="AM242" s="15"/>
      <c r="AN242" s="15"/>
      <c r="AO242" s="20" t="s">
        <v>73</v>
      </c>
      <c r="AP242" s="20" t="s">
        <v>89</v>
      </c>
      <c r="AQ242" s="20" t="s">
        <v>126</v>
      </c>
      <c r="AR242" s="22">
        <v>0.13</v>
      </c>
      <c r="AS242" s="20" t="s">
        <v>91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71</v>
      </c>
      <c r="C243" s="11" t="s">
        <v>130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73</v>
      </c>
      <c r="H243" s="11" t="s">
        <v>85</v>
      </c>
      <c r="I243" s="11">
        <v>1</v>
      </c>
      <c r="J243" s="11" t="s">
        <v>131</v>
      </c>
      <c r="K243" s="11" t="s">
        <v>101</v>
      </c>
      <c r="L243" s="11" t="s">
        <v>77</v>
      </c>
      <c r="M243" s="11">
        <v>1200</v>
      </c>
      <c r="N243" s="13">
        <v>44534</v>
      </c>
      <c r="O243" s="13">
        <v>44534</v>
      </c>
      <c r="P243" s="13" t="s">
        <v>102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80</v>
      </c>
      <c r="AI243" s="15"/>
      <c r="AJ243" s="15"/>
      <c r="AK243" s="15"/>
      <c r="AL243" s="15"/>
      <c r="AM243" s="15"/>
      <c r="AN243" s="15"/>
      <c r="AO243" s="20" t="s">
        <v>73</v>
      </c>
      <c r="AP243" s="20" t="s">
        <v>89</v>
      </c>
      <c r="AQ243" s="20" t="s">
        <v>82</v>
      </c>
      <c r="AR243" s="22">
        <v>0.13</v>
      </c>
      <c r="AS243" s="20" t="s">
        <v>91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71</v>
      </c>
      <c r="C244" s="11" t="s">
        <v>130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73</v>
      </c>
      <c r="H244" s="11" t="s">
        <v>85</v>
      </c>
      <c r="I244" s="11">
        <v>2</v>
      </c>
      <c r="J244" s="11" t="s">
        <v>131</v>
      </c>
      <c r="K244" s="11" t="s">
        <v>101</v>
      </c>
      <c r="L244" s="11" t="s">
        <v>77</v>
      </c>
      <c r="M244" s="11">
        <v>3941</v>
      </c>
      <c r="N244" s="13">
        <v>44548</v>
      </c>
      <c r="O244" s="13">
        <v>44548</v>
      </c>
      <c r="P244" s="13" t="s">
        <v>102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80</v>
      </c>
      <c r="AI244" s="15"/>
      <c r="AJ244" s="15"/>
      <c r="AK244" s="15"/>
      <c r="AL244" s="15"/>
      <c r="AM244" s="15"/>
      <c r="AN244" s="15"/>
      <c r="AO244" s="20" t="s">
        <v>73</v>
      </c>
      <c r="AP244" s="20" t="s">
        <v>89</v>
      </c>
      <c r="AQ244" s="20" t="s">
        <v>82</v>
      </c>
      <c r="AR244" s="22">
        <v>0.13</v>
      </c>
      <c r="AS244" s="20" t="s">
        <v>91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71</v>
      </c>
      <c r="C245" s="11" t="s">
        <v>130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73</v>
      </c>
      <c r="H245" s="11" t="s">
        <v>85</v>
      </c>
      <c r="I245" s="11">
        <v>3</v>
      </c>
      <c r="J245" s="11" t="s">
        <v>131</v>
      </c>
      <c r="K245" s="11" t="s">
        <v>101</v>
      </c>
      <c r="L245" s="11" t="s">
        <v>77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80</v>
      </c>
      <c r="AI245" s="15"/>
      <c r="AJ245" s="15"/>
      <c r="AK245" s="15"/>
      <c r="AL245" s="15"/>
      <c r="AM245" s="15"/>
      <c r="AN245" s="15"/>
      <c r="AO245" s="20" t="s">
        <v>73</v>
      </c>
      <c r="AP245" s="20" t="s">
        <v>89</v>
      </c>
      <c r="AQ245" s="20" t="s">
        <v>82</v>
      </c>
      <c r="AR245" s="22">
        <v>0.13</v>
      </c>
      <c r="AS245" s="20" t="s">
        <v>91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71</v>
      </c>
      <c r="C246" s="11" t="s">
        <v>130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73</v>
      </c>
      <c r="H246" s="11" t="s">
        <v>85</v>
      </c>
      <c r="I246" s="11">
        <v>5</v>
      </c>
      <c r="J246" s="11" t="s">
        <v>131</v>
      </c>
      <c r="K246" s="11" t="s">
        <v>101</v>
      </c>
      <c r="L246" s="11" t="s">
        <v>77</v>
      </c>
      <c r="M246" s="11">
        <v>2321</v>
      </c>
      <c r="N246" s="13">
        <v>44531</v>
      </c>
      <c r="O246" s="13">
        <v>44531</v>
      </c>
      <c r="P246" s="13" t="s">
        <v>102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80</v>
      </c>
      <c r="AI246" s="15"/>
      <c r="AJ246" s="15"/>
      <c r="AK246" s="15"/>
      <c r="AL246" s="15"/>
      <c r="AM246" s="15"/>
      <c r="AN246" s="15"/>
      <c r="AO246" s="20" t="s">
        <v>73</v>
      </c>
      <c r="AP246" s="20" t="s">
        <v>89</v>
      </c>
      <c r="AQ246" s="20" t="s">
        <v>82</v>
      </c>
      <c r="AR246" s="22">
        <v>0.13</v>
      </c>
      <c r="AS246" s="20" t="s">
        <v>91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71</v>
      </c>
      <c r="C247" s="11" t="s">
        <v>130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73</v>
      </c>
      <c r="H247" s="11" t="s">
        <v>85</v>
      </c>
      <c r="I247" s="11">
        <v>6</v>
      </c>
      <c r="J247" s="11" t="s">
        <v>131</v>
      </c>
      <c r="K247" s="11" t="s">
        <v>101</v>
      </c>
      <c r="L247" s="11" t="s">
        <v>77</v>
      </c>
      <c r="M247" s="11">
        <v>2984</v>
      </c>
      <c r="N247" s="13">
        <v>44545</v>
      </c>
      <c r="O247" s="13">
        <v>44545</v>
      </c>
      <c r="P247" s="13" t="s">
        <v>102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80</v>
      </c>
      <c r="AI247" s="15"/>
      <c r="AJ247" s="15"/>
      <c r="AK247" s="15"/>
      <c r="AL247" s="15"/>
      <c r="AM247" s="15"/>
      <c r="AN247" s="15"/>
      <c r="AO247" s="20" t="s">
        <v>73</v>
      </c>
      <c r="AP247" s="20" t="s">
        <v>89</v>
      </c>
      <c r="AQ247" s="20" t="s">
        <v>82</v>
      </c>
      <c r="AR247" s="22">
        <v>0.13</v>
      </c>
      <c r="AS247" s="20" t="s">
        <v>91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71</v>
      </c>
      <c r="C248" s="11" t="s">
        <v>130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73</v>
      </c>
      <c r="H248" s="11" t="s">
        <v>85</v>
      </c>
      <c r="I248" s="11">
        <v>7</v>
      </c>
      <c r="J248" s="11" t="s">
        <v>131</v>
      </c>
      <c r="K248" s="11" t="s">
        <v>101</v>
      </c>
      <c r="L248" s="11" t="s">
        <v>77</v>
      </c>
      <c r="M248" s="11">
        <v>3316</v>
      </c>
      <c r="N248" s="13">
        <v>44559</v>
      </c>
      <c r="O248" s="13">
        <v>44559</v>
      </c>
      <c r="P248" s="13" t="s">
        <v>102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80</v>
      </c>
      <c r="AI248" s="15"/>
      <c r="AJ248" s="15"/>
      <c r="AK248" s="15"/>
      <c r="AL248" s="15"/>
      <c r="AM248" s="15"/>
      <c r="AN248" s="15"/>
      <c r="AO248" s="20" t="s">
        <v>73</v>
      </c>
      <c r="AP248" s="20" t="s">
        <v>89</v>
      </c>
      <c r="AQ248" s="20" t="s">
        <v>82</v>
      </c>
      <c r="AR248" s="22">
        <v>0.13</v>
      </c>
      <c r="AS248" s="20" t="s">
        <v>91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71</v>
      </c>
      <c r="C249" s="11" t="s">
        <v>130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73</v>
      </c>
      <c r="H249" s="11" t="s">
        <v>85</v>
      </c>
      <c r="I249" s="11">
        <v>4</v>
      </c>
      <c r="J249" s="11" t="s">
        <v>131</v>
      </c>
      <c r="K249" s="11" t="s">
        <v>101</v>
      </c>
      <c r="L249" s="11" t="s">
        <v>77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80</v>
      </c>
      <c r="AI249" s="15"/>
      <c r="AJ249" s="15"/>
      <c r="AK249" s="15"/>
      <c r="AL249" s="15"/>
      <c r="AM249" s="15"/>
      <c r="AN249" s="15"/>
      <c r="AO249" s="20" t="s">
        <v>73</v>
      </c>
      <c r="AP249" s="20" t="s">
        <v>89</v>
      </c>
      <c r="AQ249" s="20" t="s">
        <v>82</v>
      </c>
      <c r="AR249" s="22">
        <v>0.13</v>
      </c>
      <c r="AS249" s="20" t="s">
        <v>91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71</v>
      </c>
      <c r="C250" s="11" t="s">
        <v>130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73</v>
      </c>
      <c r="H250" s="11" t="s">
        <v>85</v>
      </c>
      <c r="I250" s="11">
        <v>1</v>
      </c>
      <c r="J250" s="11" t="s">
        <v>131</v>
      </c>
      <c r="K250" s="11" t="s">
        <v>101</v>
      </c>
      <c r="L250" s="11" t="s">
        <v>77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80</v>
      </c>
      <c r="AI250" s="15"/>
      <c r="AJ250" s="15"/>
      <c r="AK250" s="15"/>
      <c r="AL250" s="15"/>
      <c r="AM250" s="15"/>
      <c r="AN250" s="15"/>
      <c r="AO250" s="20" t="s">
        <v>73</v>
      </c>
      <c r="AP250" s="20" t="s">
        <v>89</v>
      </c>
      <c r="AQ250" s="20" t="s">
        <v>82</v>
      </c>
      <c r="AR250" s="22">
        <v>0.13</v>
      </c>
      <c r="AS250" s="20" t="s">
        <v>91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71</v>
      </c>
      <c r="C251" s="11" t="s">
        <v>130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73</v>
      </c>
      <c r="H251" s="11" t="s">
        <v>85</v>
      </c>
      <c r="I251" s="11">
        <v>2</v>
      </c>
      <c r="J251" s="11" t="s">
        <v>131</v>
      </c>
      <c r="K251" s="11" t="s">
        <v>101</v>
      </c>
      <c r="L251" s="11" t="s">
        <v>77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80</v>
      </c>
      <c r="AI251" s="15"/>
      <c r="AJ251" s="15"/>
      <c r="AK251" s="15"/>
      <c r="AL251" s="15"/>
      <c r="AM251" s="15"/>
      <c r="AN251" s="15"/>
      <c r="AO251" s="20" t="s">
        <v>73</v>
      </c>
      <c r="AP251" s="20" t="s">
        <v>89</v>
      </c>
      <c r="AQ251" s="20" t="s">
        <v>82</v>
      </c>
      <c r="AR251" s="22">
        <v>0.13</v>
      </c>
      <c r="AS251" s="20" t="s">
        <v>91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71</v>
      </c>
      <c r="C252" s="11" t="s">
        <v>130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73</v>
      </c>
      <c r="H252" s="11" t="s">
        <v>85</v>
      </c>
      <c r="I252" s="11">
        <v>3</v>
      </c>
      <c r="J252" s="11" t="s">
        <v>131</v>
      </c>
      <c r="K252" s="11" t="s">
        <v>101</v>
      </c>
      <c r="L252" s="11" t="s">
        <v>77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80</v>
      </c>
      <c r="AI252" s="15"/>
      <c r="AJ252" s="15"/>
      <c r="AK252" s="15"/>
      <c r="AL252" s="15"/>
      <c r="AM252" s="15"/>
      <c r="AN252" s="15"/>
      <c r="AO252" s="20" t="s">
        <v>73</v>
      </c>
      <c r="AP252" s="20" t="s">
        <v>89</v>
      </c>
      <c r="AQ252" s="20" t="s">
        <v>82</v>
      </c>
      <c r="AR252" s="22">
        <v>0.13</v>
      </c>
      <c r="AS252" s="20" t="s">
        <v>91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71</v>
      </c>
      <c r="C253" s="11" t="s">
        <v>103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73</v>
      </c>
      <c r="H253" s="11" t="s">
        <v>74</v>
      </c>
      <c r="I253" s="11">
        <v>2</v>
      </c>
      <c r="J253" s="11" t="s">
        <v>132</v>
      </c>
      <c r="K253" s="11" t="s">
        <v>133</v>
      </c>
      <c r="L253" s="11" t="s">
        <v>77</v>
      </c>
      <c r="M253" s="11">
        <v>5000</v>
      </c>
      <c r="N253" s="13">
        <v>44543</v>
      </c>
      <c r="O253" s="13">
        <v>44531</v>
      </c>
      <c r="P253" s="13" t="s">
        <v>102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79</v>
      </c>
      <c r="AD253" s="15"/>
      <c r="AE253" s="15"/>
      <c r="AF253" s="18">
        <v>44529</v>
      </c>
      <c r="AG253" s="15"/>
      <c r="AH253" s="20" t="s">
        <v>80</v>
      </c>
      <c r="AI253" s="15"/>
      <c r="AJ253" s="15"/>
      <c r="AK253" s="15"/>
      <c r="AL253" s="15"/>
      <c r="AM253" s="15"/>
      <c r="AN253" s="15"/>
      <c r="AO253" s="20" t="s">
        <v>73</v>
      </c>
      <c r="AP253" s="20" t="s">
        <v>81</v>
      </c>
      <c r="AQ253" s="20" t="s">
        <v>82</v>
      </c>
      <c r="AR253" s="22">
        <v>0.13</v>
      </c>
      <c r="AS253" s="20" t="s">
        <v>83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71</v>
      </c>
      <c r="C254" s="11" t="s">
        <v>103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73</v>
      </c>
      <c r="H254" s="11" t="s">
        <v>74</v>
      </c>
      <c r="I254" s="11">
        <v>3</v>
      </c>
      <c r="J254" s="11" t="s">
        <v>132</v>
      </c>
      <c r="K254" s="11" t="s">
        <v>133</v>
      </c>
      <c r="L254" s="11" t="s">
        <v>77</v>
      </c>
      <c r="M254" s="11">
        <v>5000</v>
      </c>
      <c r="N254" s="13">
        <v>44550</v>
      </c>
      <c r="O254" s="13">
        <v>44550</v>
      </c>
      <c r="P254" s="13" t="s">
        <v>102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79</v>
      </c>
      <c r="AD254" s="15"/>
      <c r="AE254" s="15"/>
      <c r="AF254" s="15"/>
      <c r="AG254" s="15"/>
      <c r="AH254" s="20" t="s">
        <v>80</v>
      </c>
      <c r="AI254" s="15"/>
      <c r="AJ254" s="15"/>
      <c r="AK254" s="15"/>
      <c r="AL254" s="15"/>
      <c r="AM254" s="15"/>
      <c r="AN254" s="15"/>
      <c r="AO254" s="20" t="s">
        <v>73</v>
      </c>
      <c r="AP254" s="20" t="s">
        <v>81</v>
      </c>
      <c r="AQ254" s="20" t="s">
        <v>82</v>
      </c>
      <c r="AR254" s="22">
        <v>0.13</v>
      </c>
      <c r="AS254" s="20" t="s">
        <v>83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71</v>
      </c>
      <c r="C255" s="11" t="s">
        <v>103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73</v>
      </c>
      <c r="H255" s="11" t="s">
        <v>74</v>
      </c>
      <c r="I255" s="11">
        <v>4</v>
      </c>
      <c r="J255" s="11" t="s">
        <v>132</v>
      </c>
      <c r="K255" s="11" t="s">
        <v>133</v>
      </c>
      <c r="L255" s="11" t="s">
        <v>77</v>
      </c>
      <c r="M255" s="11">
        <v>5000</v>
      </c>
      <c r="N255" s="13">
        <v>44557</v>
      </c>
      <c r="O255" s="13">
        <v>44557</v>
      </c>
      <c r="P255" s="13" t="s">
        <v>102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79</v>
      </c>
      <c r="AD255" s="15"/>
      <c r="AE255" s="15"/>
      <c r="AF255" s="15"/>
      <c r="AG255" s="15"/>
      <c r="AH255" s="20" t="s">
        <v>80</v>
      </c>
      <c r="AI255" s="15"/>
      <c r="AJ255" s="15"/>
      <c r="AK255" s="15"/>
      <c r="AL255" s="15"/>
      <c r="AM255" s="15"/>
      <c r="AN255" s="15"/>
      <c r="AO255" s="20" t="s">
        <v>73</v>
      </c>
      <c r="AP255" s="20" t="s">
        <v>81</v>
      </c>
      <c r="AQ255" s="20" t="s">
        <v>82</v>
      </c>
      <c r="AR255" s="22">
        <v>0.13</v>
      </c>
      <c r="AS255" s="20" t="s">
        <v>83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71</v>
      </c>
      <c r="C256" s="11" t="s">
        <v>103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73</v>
      </c>
      <c r="H256" s="11" t="s">
        <v>74</v>
      </c>
      <c r="I256" s="11">
        <v>5</v>
      </c>
      <c r="J256" s="11" t="s">
        <v>132</v>
      </c>
      <c r="K256" s="11" t="s">
        <v>133</v>
      </c>
      <c r="L256" s="11" t="s">
        <v>77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79</v>
      </c>
      <c r="AD256" s="15"/>
      <c r="AE256" s="15"/>
      <c r="AF256" s="15"/>
      <c r="AG256" s="15"/>
      <c r="AH256" s="20" t="s">
        <v>80</v>
      </c>
      <c r="AI256" s="15"/>
      <c r="AJ256" s="15"/>
      <c r="AK256" s="15"/>
      <c r="AL256" s="15"/>
      <c r="AM256" s="15"/>
      <c r="AN256" s="15"/>
      <c r="AO256" s="20" t="s">
        <v>73</v>
      </c>
      <c r="AP256" s="20" t="s">
        <v>81</v>
      </c>
      <c r="AQ256" s="20" t="s">
        <v>82</v>
      </c>
      <c r="AR256" s="22">
        <v>0.13</v>
      </c>
      <c r="AS256" s="20" t="s">
        <v>83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71</v>
      </c>
      <c r="C257" s="11" t="s">
        <v>103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73</v>
      </c>
      <c r="H257" s="11" t="s">
        <v>74</v>
      </c>
      <c r="I257" s="11">
        <v>1</v>
      </c>
      <c r="J257" s="11">
        <v>681063011</v>
      </c>
      <c r="K257" s="11" t="s">
        <v>134</v>
      </c>
      <c r="L257" s="11" t="s">
        <v>77</v>
      </c>
      <c r="M257" s="11">
        <v>30000</v>
      </c>
      <c r="N257" s="13">
        <v>44525</v>
      </c>
      <c r="O257" s="13">
        <v>44531</v>
      </c>
      <c r="P257" s="13" t="s">
        <v>102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79</v>
      </c>
      <c r="AD257" s="15"/>
      <c r="AE257" s="15"/>
      <c r="AF257" s="18">
        <v>44529</v>
      </c>
      <c r="AG257" s="18">
        <v>44528</v>
      </c>
      <c r="AH257" s="20" t="s">
        <v>80</v>
      </c>
      <c r="AI257" s="15"/>
      <c r="AJ257" s="15"/>
      <c r="AK257" s="15"/>
      <c r="AL257" s="15"/>
      <c r="AM257" s="15"/>
      <c r="AN257" s="15"/>
      <c r="AO257" s="20" t="s">
        <v>73</v>
      </c>
      <c r="AP257" s="20" t="s">
        <v>81</v>
      </c>
      <c r="AQ257" s="20" t="s">
        <v>82</v>
      </c>
      <c r="AR257" s="22">
        <v>0.13</v>
      </c>
      <c r="AS257" s="20" t="s">
        <v>83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71</v>
      </c>
      <c r="C258" s="11" t="s">
        <v>103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73</v>
      </c>
      <c r="H258" s="11" t="s">
        <v>74</v>
      </c>
      <c r="I258" s="11">
        <v>1</v>
      </c>
      <c r="J258" s="11" t="s">
        <v>135</v>
      </c>
      <c r="K258" s="11" t="s">
        <v>136</v>
      </c>
      <c r="L258" s="11" t="s">
        <v>77</v>
      </c>
      <c r="M258" s="11">
        <v>5000</v>
      </c>
      <c r="N258" s="13">
        <v>44536</v>
      </c>
      <c r="O258" s="13">
        <v>44536</v>
      </c>
      <c r="P258" s="13" t="s">
        <v>102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79</v>
      </c>
      <c r="AD258" s="15"/>
      <c r="AE258" s="15"/>
      <c r="AF258" s="15"/>
      <c r="AG258" s="15"/>
      <c r="AH258" s="20" t="s">
        <v>80</v>
      </c>
      <c r="AI258" s="15"/>
      <c r="AJ258" s="15"/>
      <c r="AK258" s="15"/>
      <c r="AL258" s="15"/>
      <c r="AM258" s="15"/>
      <c r="AN258" s="15"/>
      <c r="AO258" s="20" t="s">
        <v>73</v>
      </c>
      <c r="AP258" s="20" t="s">
        <v>81</v>
      </c>
      <c r="AQ258" s="20" t="s">
        <v>82</v>
      </c>
      <c r="AR258" s="22">
        <v>0.13</v>
      </c>
      <c r="AS258" s="20" t="s">
        <v>83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71</v>
      </c>
      <c r="C259" s="11" t="s">
        <v>103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73</v>
      </c>
      <c r="H259" s="11" t="s">
        <v>74</v>
      </c>
      <c r="I259" s="11">
        <v>2</v>
      </c>
      <c r="J259" s="11" t="s">
        <v>137</v>
      </c>
      <c r="K259" s="11" t="s">
        <v>138</v>
      </c>
      <c r="L259" s="11" t="s">
        <v>77</v>
      </c>
      <c r="M259" s="11">
        <v>2000</v>
      </c>
      <c r="N259" s="13">
        <v>44536</v>
      </c>
      <c r="O259" s="13">
        <v>44536</v>
      </c>
      <c r="P259" s="13" t="s">
        <v>102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79</v>
      </c>
      <c r="AD259" s="15"/>
      <c r="AE259" s="15"/>
      <c r="AF259" s="15"/>
      <c r="AG259" s="15"/>
      <c r="AH259" s="20" t="s">
        <v>80</v>
      </c>
      <c r="AI259" s="15"/>
      <c r="AJ259" s="15"/>
      <c r="AK259" s="15"/>
      <c r="AL259" s="15"/>
      <c r="AM259" s="15"/>
      <c r="AN259" s="15"/>
      <c r="AO259" s="20" t="s">
        <v>73</v>
      </c>
      <c r="AP259" s="20" t="s">
        <v>81</v>
      </c>
      <c r="AQ259" s="20" t="s">
        <v>82</v>
      </c>
      <c r="AR259" s="22">
        <v>0.13</v>
      </c>
      <c r="AS259" s="20" t="s">
        <v>83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71</v>
      </c>
      <c r="C260" s="11" t="s">
        <v>139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73</v>
      </c>
      <c r="H260" s="11" t="s">
        <v>74</v>
      </c>
      <c r="I260" s="11">
        <v>9</v>
      </c>
      <c r="J260" s="11" t="s">
        <v>140</v>
      </c>
      <c r="K260" s="11" t="s">
        <v>141</v>
      </c>
      <c r="L260" s="11" t="s">
        <v>77</v>
      </c>
      <c r="M260" s="11">
        <v>635</v>
      </c>
      <c r="N260" s="13">
        <v>44389</v>
      </c>
      <c r="O260" s="13">
        <v>44540</v>
      </c>
      <c r="P260" s="13" t="s">
        <v>102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79</v>
      </c>
      <c r="AD260" s="15"/>
      <c r="AE260" s="15"/>
      <c r="AF260" s="15"/>
      <c r="AG260" s="15"/>
      <c r="AH260" s="20" t="s">
        <v>80</v>
      </c>
      <c r="AI260" s="15"/>
      <c r="AJ260" s="15"/>
      <c r="AK260" s="15"/>
      <c r="AL260" s="15"/>
      <c r="AM260" s="15"/>
      <c r="AN260" s="15"/>
      <c r="AO260" s="20" t="s">
        <v>73</v>
      </c>
      <c r="AP260" s="20" t="s">
        <v>81</v>
      </c>
      <c r="AQ260" s="20" t="s">
        <v>82</v>
      </c>
      <c r="AR260" s="22">
        <v>0.13</v>
      </c>
      <c r="AS260" s="20" t="s">
        <v>83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71</v>
      </c>
      <c r="C261" s="11" t="s">
        <v>139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73</v>
      </c>
      <c r="H261" s="11" t="s">
        <v>74</v>
      </c>
      <c r="I261" s="11">
        <v>5</v>
      </c>
      <c r="J261" s="11" t="s">
        <v>140</v>
      </c>
      <c r="K261" s="11" t="s">
        <v>141</v>
      </c>
      <c r="L261" s="11" t="s">
        <v>77</v>
      </c>
      <c r="M261" s="11">
        <v>635</v>
      </c>
      <c r="N261" s="13">
        <v>44389</v>
      </c>
      <c r="O261" s="13">
        <v>44540</v>
      </c>
      <c r="P261" s="13" t="s">
        <v>102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79</v>
      </c>
      <c r="AD261" s="15"/>
      <c r="AE261" s="15"/>
      <c r="AF261" s="15"/>
      <c r="AG261" s="15"/>
      <c r="AH261" s="20" t="s">
        <v>80</v>
      </c>
      <c r="AI261" s="15"/>
      <c r="AJ261" s="15"/>
      <c r="AK261" s="15"/>
      <c r="AL261" s="15"/>
      <c r="AM261" s="15"/>
      <c r="AN261" s="15"/>
      <c r="AO261" s="20" t="s">
        <v>73</v>
      </c>
      <c r="AP261" s="20" t="s">
        <v>81</v>
      </c>
      <c r="AQ261" s="20" t="s">
        <v>82</v>
      </c>
      <c r="AR261" s="22">
        <v>0.13</v>
      </c>
      <c r="AS261" s="20" t="s">
        <v>83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71</v>
      </c>
      <c r="C262" s="11" t="s">
        <v>139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73</v>
      </c>
      <c r="H262" s="11" t="s">
        <v>74</v>
      </c>
      <c r="I262" s="11">
        <v>6</v>
      </c>
      <c r="J262" s="11" t="s">
        <v>140</v>
      </c>
      <c r="K262" s="11" t="s">
        <v>141</v>
      </c>
      <c r="L262" s="11" t="s">
        <v>77</v>
      </c>
      <c r="M262" s="11">
        <v>641</v>
      </c>
      <c r="N262" s="13">
        <v>44389</v>
      </c>
      <c r="O262" s="13">
        <v>44540</v>
      </c>
      <c r="P262" s="13" t="s">
        <v>102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79</v>
      </c>
      <c r="AD262" s="15"/>
      <c r="AE262" s="15"/>
      <c r="AF262" s="15"/>
      <c r="AG262" s="15"/>
      <c r="AH262" s="20" t="s">
        <v>80</v>
      </c>
      <c r="AI262" s="15"/>
      <c r="AJ262" s="15"/>
      <c r="AK262" s="15"/>
      <c r="AL262" s="15"/>
      <c r="AM262" s="15"/>
      <c r="AN262" s="15"/>
      <c r="AO262" s="20" t="s">
        <v>73</v>
      </c>
      <c r="AP262" s="20" t="s">
        <v>81</v>
      </c>
      <c r="AQ262" s="20" t="s">
        <v>82</v>
      </c>
      <c r="AR262" s="22">
        <v>0.13</v>
      </c>
      <c r="AS262" s="20" t="s">
        <v>83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71</v>
      </c>
      <c r="C263" s="11" t="s">
        <v>139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73</v>
      </c>
      <c r="H263" s="11" t="s">
        <v>74</v>
      </c>
      <c r="I263" s="11">
        <v>8</v>
      </c>
      <c r="J263" s="11" t="s">
        <v>140</v>
      </c>
      <c r="K263" s="11" t="s">
        <v>141</v>
      </c>
      <c r="L263" s="11" t="s">
        <v>77</v>
      </c>
      <c r="M263" s="11">
        <v>100</v>
      </c>
      <c r="N263" s="13">
        <v>44389</v>
      </c>
      <c r="O263" s="13">
        <v>44540</v>
      </c>
      <c r="P263" s="13" t="s">
        <v>102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79</v>
      </c>
      <c r="AD263" s="15"/>
      <c r="AE263" s="15"/>
      <c r="AF263" s="15"/>
      <c r="AG263" s="15"/>
      <c r="AH263" s="20" t="s">
        <v>80</v>
      </c>
      <c r="AI263" s="15"/>
      <c r="AJ263" s="15"/>
      <c r="AK263" s="15"/>
      <c r="AL263" s="15"/>
      <c r="AM263" s="15"/>
      <c r="AN263" s="15"/>
      <c r="AO263" s="20" t="s">
        <v>73</v>
      </c>
      <c r="AP263" s="20" t="s">
        <v>81</v>
      </c>
      <c r="AQ263" s="20" t="s">
        <v>82</v>
      </c>
      <c r="AR263" s="22">
        <v>0.13</v>
      </c>
      <c r="AS263" s="20" t="s">
        <v>83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71</v>
      </c>
      <c r="C264" s="11" t="s">
        <v>139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73</v>
      </c>
      <c r="H264" s="11" t="s">
        <v>74</v>
      </c>
      <c r="I264" s="11">
        <v>9</v>
      </c>
      <c r="J264" s="11" t="s">
        <v>140</v>
      </c>
      <c r="K264" s="11" t="s">
        <v>141</v>
      </c>
      <c r="L264" s="11" t="s">
        <v>77</v>
      </c>
      <c r="M264" s="11">
        <v>116</v>
      </c>
      <c r="N264" s="13">
        <v>44396</v>
      </c>
      <c r="O264" s="13">
        <v>44540</v>
      </c>
      <c r="P264" s="13" t="s">
        <v>102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79</v>
      </c>
      <c r="AD264" s="15"/>
      <c r="AE264" s="15"/>
      <c r="AF264" s="15"/>
      <c r="AG264" s="15"/>
      <c r="AH264" s="20" t="s">
        <v>80</v>
      </c>
      <c r="AI264" s="15"/>
      <c r="AJ264" s="15"/>
      <c r="AK264" s="15"/>
      <c r="AL264" s="15"/>
      <c r="AM264" s="15"/>
      <c r="AN264" s="15"/>
      <c r="AO264" s="20" t="s">
        <v>73</v>
      </c>
      <c r="AP264" s="20" t="s">
        <v>81</v>
      </c>
      <c r="AQ264" s="20" t="s">
        <v>82</v>
      </c>
      <c r="AR264" s="22">
        <v>0.13</v>
      </c>
      <c r="AS264" s="20" t="s">
        <v>83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71</v>
      </c>
      <c r="C265" s="11" t="s">
        <v>139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73</v>
      </c>
      <c r="H265" s="11" t="s">
        <v>74</v>
      </c>
      <c r="I265" s="11">
        <v>9</v>
      </c>
      <c r="J265" s="11" t="s">
        <v>142</v>
      </c>
      <c r="K265" s="11" t="s">
        <v>143</v>
      </c>
      <c r="L265" s="11" t="s">
        <v>77</v>
      </c>
      <c r="M265" s="11">
        <v>825</v>
      </c>
      <c r="N265" s="13">
        <v>44452</v>
      </c>
      <c r="O265" s="13">
        <v>44504</v>
      </c>
      <c r="P265" s="13" t="s">
        <v>78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79</v>
      </c>
      <c r="AD265" s="15"/>
      <c r="AE265" s="15"/>
      <c r="AF265" s="18">
        <v>44503</v>
      </c>
      <c r="AG265" s="18">
        <v>44504</v>
      </c>
      <c r="AH265" s="20" t="s">
        <v>80</v>
      </c>
      <c r="AI265" s="15"/>
      <c r="AJ265" s="15"/>
      <c r="AK265" s="15"/>
      <c r="AL265" s="15"/>
      <c r="AM265" s="15"/>
      <c r="AN265" s="15"/>
      <c r="AO265" s="20" t="s">
        <v>73</v>
      </c>
      <c r="AP265" s="20" t="s">
        <v>81</v>
      </c>
      <c r="AQ265" s="20" t="s">
        <v>82</v>
      </c>
      <c r="AR265" s="22">
        <v>0.13</v>
      </c>
      <c r="AS265" s="20" t="s">
        <v>83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71</v>
      </c>
      <c r="C266" s="11" t="s">
        <v>139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73</v>
      </c>
      <c r="H266" s="11" t="s">
        <v>74</v>
      </c>
      <c r="I266" s="11">
        <v>10</v>
      </c>
      <c r="J266" s="11" t="s">
        <v>142</v>
      </c>
      <c r="K266" s="11" t="s">
        <v>143</v>
      </c>
      <c r="L266" s="11" t="s">
        <v>77</v>
      </c>
      <c r="M266" s="11">
        <v>86</v>
      </c>
      <c r="N266" s="13">
        <v>44459</v>
      </c>
      <c r="O266" s="13">
        <v>44530</v>
      </c>
      <c r="P266" s="13" t="s">
        <v>78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79</v>
      </c>
      <c r="AD266" s="15"/>
      <c r="AE266" s="15"/>
      <c r="AF266" s="15"/>
      <c r="AG266" s="15"/>
      <c r="AH266" s="20" t="s">
        <v>80</v>
      </c>
      <c r="AI266" s="15"/>
      <c r="AJ266" s="15"/>
      <c r="AK266" s="15"/>
      <c r="AL266" s="15"/>
      <c r="AM266" s="15"/>
      <c r="AN266" s="15"/>
      <c r="AO266" s="20" t="s">
        <v>73</v>
      </c>
      <c r="AP266" s="20" t="s">
        <v>81</v>
      </c>
      <c r="AQ266" s="20" t="s">
        <v>82</v>
      </c>
      <c r="AR266" s="22">
        <v>0.13</v>
      </c>
      <c r="AS266" s="20" t="s">
        <v>83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71</v>
      </c>
      <c r="C267" s="11" t="s">
        <v>139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73</v>
      </c>
      <c r="H267" s="11" t="s">
        <v>74</v>
      </c>
      <c r="I267" s="11">
        <v>3</v>
      </c>
      <c r="J267" s="11" t="s">
        <v>144</v>
      </c>
      <c r="K267" s="11" t="s">
        <v>145</v>
      </c>
      <c r="L267" s="11" t="s">
        <v>77</v>
      </c>
      <c r="M267" s="11">
        <v>1034</v>
      </c>
      <c r="N267" s="13">
        <v>44522</v>
      </c>
      <c r="O267" s="13">
        <v>44524</v>
      </c>
      <c r="P267" s="13" t="s">
        <v>78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79</v>
      </c>
      <c r="AD267" s="15"/>
      <c r="AE267" s="15"/>
      <c r="AF267" s="18">
        <v>44522</v>
      </c>
      <c r="AG267" s="18">
        <v>44523</v>
      </c>
      <c r="AH267" s="20" t="s">
        <v>80</v>
      </c>
      <c r="AI267" s="15"/>
      <c r="AJ267" s="15"/>
      <c r="AK267" s="15"/>
      <c r="AL267" s="15"/>
      <c r="AM267" s="15"/>
      <c r="AN267" s="15"/>
      <c r="AO267" s="20" t="s">
        <v>73</v>
      </c>
      <c r="AP267" s="20" t="s">
        <v>81</v>
      </c>
      <c r="AQ267" s="20" t="s">
        <v>82</v>
      </c>
      <c r="AR267" s="22">
        <v>0.13</v>
      </c>
      <c r="AS267" s="20" t="s">
        <v>83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71</v>
      </c>
      <c r="C268" s="11" t="s">
        <v>139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73</v>
      </c>
      <c r="H268" s="11" t="s">
        <v>74</v>
      </c>
      <c r="I268" s="11">
        <v>5</v>
      </c>
      <c r="J268" s="11" t="s">
        <v>140</v>
      </c>
      <c r="K268" s="11" t="s">
        <v>141</v>
      </c>
      <c r="L268" s="11" t="s">
        <v>77</v>
      </c>
      <c r="M268" s="11">
        <v>3861</v>
      </c>
      <c r="N268" s="13">
        <v>44466</v>
      </c>
      <c r="O268" s="13">
        <v>44504</v>
      </c>
      <c r="P268" s="13" t="s">
        <v>78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79</v>
      </c>
      <c r="AD268" s="15"/>
      <c r="AE268" s="15"/>
      <c r="AF268" s="18">
        <v>44503</v>
      </c>
      <c r="AG268" s="18">
        <v>44504</v>
      </c>
      <c r="AH268" s="20" t="s">
        <v>80</v>
      </c>
      <c r="AI268" s="15"/>
      <c r="AJ268" s="15"/>
      <c r="AK268" s="15"/>
      <c r="AL268" s="15"/>
      <c r="AM268" s="15"/>
      <c r="AN268" s="15"/>
      <c r="AO268" s="20" t="s">
        <v>73</v>
      </c>
      <c r="AP268" s="20" t="s">
        <v>81</v>
      </c>
      <c r="AQ268" s="20" t="s">
        <v>82</v>
      </c>
      <c r="AR268" s="22">
        <v>0.13</v>
      </c>
      <c r="AS268" s="20" t="s">
        <v>83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71</v>
      </c>
      <c r="C269" s="11" t="s">
        <v>139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73</v>
      </c>
      <c r="H269" s="11" t="s">
        <v>74</v>
      </c>
      <c r="I269" s="11">
        <v>6</v>
      </c>
      <c r="J269" s="11" t="s">
        <v>140</v>
      </c>
      <c r="K269" s="11" t="s">
        <v>141</v>
      </c>
      <c r="L269" s="11" t="s">
        <v>77</v>
      </c>
      <c r="M269" s="11">
        <v>2292</v>
      </c>
      <c r="N269" s="13">
        <v>44515</v>
      </c>
      <c r="O269" s="13">
        <v>44530</v>
      </c>
      <c r="P269" s="13" t="s">
        <v>78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79</v>
      </c>
      <c r="AD269" s="15"/>
      <c r="AE269" s="15"/>
      <c r="AF269" s="15"/>
      <c r="AG269" s="15"/>
      <c r="AH269" s="20" t="s">
        <v>80</v>
      </c>
      <c r="AI269" s="15"/>
      <c r="AJ269" s="15"/>
      <c r="AK269" s="15"/>
      <c r="AL269" s="15"/>
      <c r="AM269" s="15"/>
      <c r="AN269" s="15"/>
      <c r="AO269" s="20" t="s">
        <v>73</v>
      </c>
      <c r="AP269" s="20" t="s">
        <v>81</v>
      </c>
      <c r="AQ269" s="20" t="s">
        <v>82</v>
      </c>
      <c r="AR269" s="22">
        <v>0.13</v>
      </c>
      <c r="AS269" s="20" t="s">
        <v>83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71</v>
      </c>
      <c r="C270" s="11" t="s">
        <v>139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73</v>
      </c>
      <c r="H270" s="11" t="s">
        <v>74</v>
      </c>
      <c r="I270" s="11">
        <v>7</v>
      </c>
      <c r="J270" s="11" t="s">
        <v>140</v>
      </c>
      <c r="K270" s="11" t="s">
        <v>141</v>
      </c>
      <c r="L270" s="11" t="s">
        <v>77</v>
      </c>
      <c r="M270" s="11">
        <v>2550</v>
      </c>
      <c r="N270" s="13">
        <v>44522</v>
      </c>
      <c r="O270" s="13">
        <v>44530</v>
      </c>
      <c r="P270" s="13" t="s">
        <v>78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79</v>
      </c>
      <c r="AD270" s="15"/>
      <c r="AE270" s="15"/>
      <c r="AF270" s="15"/>
      <c r="AG270" s="15"/>
      <c r="AH270" s="20" t="s">
        <v>80</v>
      </c>
      <c r="AI270" s="15"/>
      <c r="AJ270" s="15"/>
      <c r="AK270" s="15"/>
      <c r="AL270" s="15"/>
      <c r="AM270" s="15"/>
      <c r="AN270" s="15"/>
      <c r="AO270" s="20" t="s">
        <v>73</v>
      </c>
      <c r="AP270" s="20" t="s">
        <v>81</v>
      </c>
      <c r="AQ270" s="20" t="s">
        <v>82</v>
      </c>
      <c r="AR270" s="22">
        <v>0.13</v>
      </c>
      <c r="AS270" s="20" t="s">
        <v>83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71</v>
      </c>
      <c r="C271" s="11" t="s">
        <v>139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73</v>
      </c>
      <c r="H271" s="11" t="s">
        <v>74</v>
      </c>
      <c r="I271" s="11">
        <v>4</v>
      </c>
      <c r="J271" s="11" t="s">
        <v>142</v>
      </c>
      <c r="K271" s="11" t="s">
        <v>143</v>
      </c>
      <c r="L271" s="11" t="s">
        <v>77</v>
      </c>
      <c r="M271" s="11">
        <v>987</v>
      </c>
      <c r="N271" s="13">
        <v>44492</v>
      </c>
      <c r="O271" s="13">
        <v>44530</v>
      </c>
      <c r="P271" s="13" t="s">
        <v>78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79</v>
      </c>
      <c r="AD271" s="15"/>
      <c r="AE271" s="15"/>
      <c r="AF271" s="15"/>
      <c r="AG271" s="15"/>
      <c r="AH271" s="20" t="s">
        <v>80</v>
      </c>
      <c r="AI271" s="15"/>
      <c r="AJ271" s="15"/>
      <c r="AK271" s="15"/>
      <c r="AL271" s="15"/>
      <c r="AM271" s="15"/>
      <c r="AN271" s="15"/>
      <c r="AO271" s="20" t="s">
        <v>73</v>
      </c>
      <c r="AP271" s="20" t="s">
        <v>81</v>
      </c>
      <c r="AQ271" s="20" t="s">
        <v>82</v>
      </c>
      <c r="AR271" s="22">
        <v>0.13</v>
      </c>
      <c r="AS271" s="20" t="s">
        <v>83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71</v>
      </c>
      <c r="C272" s="11" t="s">
        <v>139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73</v>
      </c>
      <c r="H272" s="11" t="s">
        <v>74</v>
      </c>
      <c r="I272" s="11">
        <v>2</v>
      </c>
      <c r="J272" s="11" t="s">
        <v>146</v>
      </c>
      <c r="K272" s="11" t="s">
        <v>76</v>
      </c>
      <c r="L272" s="11" t="s">
        <v>77</v>
      </c>
      <c r="M272" s="11">
        <v>100</v>
      </c>
      <c r="N272" s="13">
        <v>44473</v>
      </c>
      <c r="O272" s="13">
        <v>44530</v>
      </c>
      <c r="P272" s="13" t="s">
        <v>78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79</v>
      </c>
      <c r="AD272" s="15"/>
      <c r="AE272" s="15"/>
      <c r="AF272" s="15"/>
      <c r="AG272" s="15"/>
      <c r="AH272" s="20" t="s">
        <v>80</v>
      </c>
      <c r="AI272" s="15"/>
      <c r="AJ272" s="15"/>
      <c r="AK272" s="15"/>
      <c r="AL272" s="15"/>
      <c r="AM272" s="15"/>
      <c r="AN272" s="15"/>
      <c r="AO272" s="20" t="s">
        <v>73</v>
      </c>
      <c r="AP272" s="20" t="s">
        <v>81</v>
      </c>
      <c r="AQ272" s="20" t="s">
        <v>82</v>
      </c>
      <c r="AR272" s="22">
        <v>0.13</v>
      </c>
      <c r="AS272" s="20" t="s">
        <v>83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71</v>
      </c>
      <c r="C273" s="11" t="s">
        <v>139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73</v>
      </c>
      <c r="H273" s="11" t="s">
        <v>74</v>
      </c>
      <c r="I273" s="11">
        <v>2</v>
      </c>
      <c r="J273" s="11" t="s">
        <v>147</v>
      </c>
      <c r="K273" s="11" t="s">
        <v>148</v>
      </c>
      <c r="L273" s="11" t="s">
        <v>77</v>
      </c>
      <c r="M273" s="11">
        <v>1102</v>
      </c>
      <c r="N273" s="13">
        <v>44529</v>
      </c>
      <c r="O273" s="13">
        <v>44512</v>
      </c>
      <c r="P273" s="13" t="s">
        <v>78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79</v>
      </c>
      <c r="AD273" s="15"/>
      <c r="AE273" s="15"/>
      <c r="AF273" s="18">
        <v>44511</v>
      </c>
      <c r="AG273" s="18">
        <v>44511</v>
      </c>
      <c r="AH273" s="20" t="s">
        <v>80</v>
      </c>
      <c r="AI273" s="15"/>
      <c r="AJ273" s="15"/>
      <c r="AK273" s="15"/>
      <c r="AL273" s="15"/>
      <c r="AM273" s="15"/>
      <c r="AN273" s="15"/>
      <c r="AO273" s="20" t="s">
        <v>73</v>
      </c>
      <c r="AP273" s="20" t="s">
        <v>81</v>
      </c>
      <c r="AQ273" s="20" t="s">
        <v>82</v>
      </c>
      <c r="AR273" s="22">
        <v>0.13</v>
      </c>
      <c r="AS273" s="20" t="s">
        <v>83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71</v>
      </c>
      <c r="C274" s="11" t="s">
        <v>139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73</v>
      </c>
      <c r="H274" s="11" t="s">
        <v>74</v>
      </c>
      <c r="I274" s="11">
        <v>7</v>
      </c>
      <c r="J274" s="11" t="s">
        <v>144</v>
      </c>
      <c r="K274" s="11" t="s">
        <v>145</v>
      </c>
      <c r="L274" s="11" t="s">
        <v>77</v>
      </c>
      <c r="M274" s="11">
        <v>1553</v>
      </c>
      <c r="N274" s="13">
        <v>44536</v>
      </c>
      <c r="O274" s="13">
        <v>44524</v>
      </c>
      <c r="P274" s="13" t="s">
        <v>78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79</v>
      </c>
      <c r="AD274" s="15"/>
      <c r="AE274" s="15"/>
      <c r="AF274" s="18">
        <v>44511</v>
      </c>
      <c r="AG274" s="18">
        <v>44511</v>
      </c>
      <c r="AH274" s="20" t="s">
        <v>80</v>
      </c>
      <c r="AI274" s="15"/>
      <c r="AJ274" s="15"/>
      <c r="AK274" s="15"/>
      <c r="AL274" s="15"/>
      <c r="AM274" s="15"/>
      <c r="AN274" s="15"/>
      <c r="AO274" s="20" t="s">
        <v>73</v>
      </c>
      <c r="AP274" s="20" t="s">
        <v>81</v>
      </c>
      <c r="AQ274" s="20" t="s">
        <v>82</v>
      </c>
      <c r="AR274" s="22">
        <v>0.13</v>
      </c>
      <c r="AS274" s="20" t="s">
        <v>83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71</v>
      </c>
      <c r="C275" s="11" t="s">
        <v>139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73</v>
      </c>
      <c r="H275" s="11" t="s">
        <v>74</v>
      </c>
      <c r="I275" s="11">
        <v>8</v>
      </c>
      <c r="J275" s="11" t="s">
        <v>149</v>
      </c>
      <c r="K275" s="11" t="s">
        <v>141</v>
      </c>
      <c r="L275" s="11" t="s">
        <v>77</v>
      </c>
      <c r="M275" s="11">
        <v>336</v>
      </c>
      <c r="N275" s="13">
        <v>44522</v>
      </c>
      <c r="O275" s="13">
        <v>44522</v>
      </c>
      <c r="P275" s="13" t="s">
        <v>78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79</v>
      </c>
      <c r="AD275" s="15"/>
      <c r="AE275" s="15"/>
      <c r="AF275" s="18">
        <v>44522</v>
      </c>
      <c r="AG275" s="18">
        <v>44522</v>
      </c>
      <c r="AH275" s="20" t="s">
        <v>80</v>
      </c>
      <c r="AI275" s="15"/>
      <c r="AJ275" s="15"/>
      <c r="AK275" s="15"/>
      <c r="AL275" s="15"/>
      <c r="AM275" s="15"/>
      <c r="AN275" s="15"/>
      <c r="AO275" s="20" t="s">
        <v>73</v>
      </c>
      <c r="AP275" s="20" t="s">
        <v>81</v>
      </c>
      <c r="AQ275" s="20" t="s">
        <v>82</v>
      </c>
      <c r="AR275" s="22">
        <v>0.13</v>
      </c>
      <c r="AS275" s="20" t="s">
        <v>83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71</v>
      </c>
      <c r="C276" s="11" t="s">
        <v>139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73</v>
      </c>
      <c r="H276" s="11" t="s">
        <v>74</v>
      </c>
      <c r="I276" s="11">
        <v>1</v>
      </c>
      <c r="J276" s="11" t="s">
        <v>150</v>
      </c>
      <c r="K276" s="11" t="s">
        <v>76</v>
      </c>
      <c r="L276" s="11" t="s">
        <v>77</v>
      </c>
      <c r="M276" s="11">
        <v>1276</v>
      </c>
      <c r="N276" s="13">
        <v>44515</v>
      </c>
      <c r="O276" s="13">
        <v>44531</v>
      </c>
      <c r="P276" s="13" t="s">
        <v>102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79</v>
      </c>
      <c r="AD276" s="15"/>
      <c r="AE276" s="15"/>
      <c r="AF276" s="15"/>
      <c r="AG276" s="15"/>
      <c r="AH276" s="20" t="s">
        <v>80</v>
      </c>
      <c r="AI276" s="15"/>
      <c r="AJ276" s="15"/>
      <c r="AK276" s="15"/>
      <c r="AL276" s="15"/>
      <c r="AM276" s="15"/>
      <c r="AN276" s="15"/>
      <c r="AO276" s="20" t="s">
        <v>73</v>
      </c>
      <c r="AP276" s="20" t="s">
        <v>81</v>
      </c>
      <c r="AQ276" s="20" t="s">
        <v>82</v>
      </c>
      <c r="AR276" s="22">
        <v>0.13</v>
      </c>
      <c r="AS276" s="20" t="s">
        <v>83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71</v>
      </c>
      <c r="C277" s="11" t="s">
        <v>139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73</v>
      </c>
      <c r="H277" s="11" t="s">
        <v>74</v>
      </c>
      <c r="I277" s="11">
        <v>2</v>
      </c>
      <c r="J277" s="11" t="s">
        <v>146</v>
      </c>
      <c r="K277" s="11" t="s">
        <v>76</v>
      </c>
      <c r="L277" s="11" t="s">
        <v>77</v>
      </c>
      <c r="M277" s="11">
        <v>668</v>
      </c>
      <c r="N277" s="13">
        <v>44501</v>
      </c>
      <c r="O277" s="13">
        <v>44530</v>
      </c>
      <c r="P277" s="13" t="s">
        <v>78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79</v>
      </c>
      <c r="AD277" s="15"/>
      <c r="AE277" s="15"/>
      <c r="AF277" s="18">
        <v>44525</v>
      </c>
      <c r="AG277" s="18">
        <v>44525</v>
      </c>
      <c r="AH277" s="20" t="s">
        <v>80</v>
      </c>
      <c r="AI277" s="15"/>
      <c r="AJ277" s="15"/>
      <c r="AK277" s="15"/>
      <c r="AL277" s="15"/>
      <c r="AM277" s="15"/>
      <c r="AN277" s="15"/>
      <c r="AO277" s="20" t="s">
        <v>73</v>
      </c>
      <c r="AP277" s="20" t="s">
        <v>81</v>
      </c>
      <c r="AQ277" s="20" t="s">
        <v>82</v>
      </c>
      <c r="AR277" s="22">
        <v>0.13</v>
      </c>
      <c r="AS277" s="20" t="s">
        <v>83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71</v>
      </c>
      <c r="C278" s="11" t="s">
        <v>139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73</v>
      </c>
      <c r="H278" s="11" t="s">
        <v>74</v>
      </c>
      <c r="I278" s="11">
        <v>3</v>
      </c>
      <c r="J278" s="11" t="s">
        <v>147</v>
      </c>
      <c r="K278" s="11" t="s">
        <v>148</v>
      </c>
      <c r="L278" s="11" t="s">
        <v>77</v>
      </c>
      <c r="M278" s="11">
        <v>475</v>
      </c>
      <c r="N278" s="13">
        <v>44536</v>
      </c>
      <c r="O278" s="13">
        <v>44536</v>
      </c>
      <c r="P278" s="13" t="s">
        <v>102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79</v>
      </c>
      <c r="AD278" s="15"/>
      <c r="AE278" s="15"/>
      <c r="AF278" s="15"/>
      <c r="AG278" s="15"/>
      <c r="AH278" s="20" t="s">
        <v>80</v>
      </c>
      <c r="AI278" s="15"/>
      <c r="AJ278" s="15"/>
      <c r="AK278" s="15"/>
      <c r="AL278" s="15"/>
      <c r="AM278" s="15"/>
      <c r="AN278" s="15"/>
      <c r="AO278" s="20" t="s">
        <v>73</v>
      </c>
      <c r="AP278" s="20" t="s">
        <v>81</v>
      </c>
      <c r="AQ278" s="20" t="s">
        <v>82</v>
      </c>
      <c r="AR278" s="22">
        <v>0.13</v>
      </c>
      <c r="AS278" s="20" t="s">
        <v>83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71</v>
      </c>
      <c r="C279" s="11" t="s">
        <v>139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73</v>
      </c>
      <c r="H279" s="11" t="s">
        <v>74</v>
      </c>
      <c r="I279" s="11">
        <v>4</v>
      </c>
      <c r="J279" s="11" t="s">
        <v>147</v>
      </c>
      <c r="K279" s="11" t="s">
        <v>148</v>
      </c>
      <c r="L279" s="11" t="s">
        <v>77</v>
      </c>
      <c r="M279" s="11">
        <v>2070</v>
      </c>
      <c r="N279" s="13">
        <v>44543</v>
      </c>
      <c r="O279" s="13">
        <v>44543</v>
      </c>
      <c r="P279" s="13" t="s">
        <v>102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79</v>
      </c>
      <c r="AD279" s="15"/>
      <c r="AE279" s="15"/>
      <c r="AF279" s="15"/>
      <c r="AG279" s="15"/>
      <c r="AH279" s="20" t="s">
        <v>80</v>
      </c>
      <c r="AI279" s="15"/>
      <c r="AJ279" s="15"/>
      <c r="AK279" s="15"/>
      <c r="AL279" s="15"/>
      <c r="AM279" s="15"/>
      <c r="AN279" s="15"/>
      <c r="AO279" s="20" t="s">
        <v>73</v>
      </c>
      <c r="AP279" s="20" t="s">
        <v>81</v>
      </c>
      <c r="AQ279" s="20" t="s">
        <v>82</v>
      </c>
      <c r="AR279" s="22">
        <v>0.13</v>
      </c>
      <c r="AS279" s="20" t="s">
        <v>83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71</v>
      </c>
      <c r="C280" s="11" t="s">
        <v>139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73</v>
      </c>
      <c r="H280" s="11" t="s">
        <v>74</v>
      </c>
      <c r="I280" s="11">
        <v>5</v>
      </c>
      <c r="J280" s="11" t="s">
        <v>147</v>
      </c>
      <c r="K280" s="11" t="s">
        <v>148</v>
      </c>
      <c r="L280" s="11" t="s">
        <v>77</v>
      </c>
      <c r="M280" s="11">
        <v>518</v>
      </c>
      <c r="N280" s="13">
        <v>44550</v>
      </c>
      <c r="O280" s="13">
        <v>44550</v>
      </c>
      <c r="P280" s="13" t="s">
        <v>102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79</v>
      </c>
      <c r="AD280" s="15"/>
      <c r="AE280" s="15"/>
      <c r="AF280" s="15"/>
      <c r="AG280" s="15"/>
      <c r="AH280" s="20" t="s">
        <v>80</v>
      </c>
      <c r="AI280" s="15"/>
      <c r="AJ280" s="15"/>
      <c r="AK280" s="15"/>
      <c r="AL280" s="15"/>
      <c r="AM280" s="15"/>
      <c r="AN280" s="15"/>
      <c r="AO280" s="20" t="s">
        <v>73</v>
      </c>
      <c r="AP280" s="20" t="s">
        <v>81</v>
      </c>
      <c r="AQ280" s="20" t="s">
        <v>82</v>
      </c>
      <c r="AR280" s="22">
        <v>0.13</v>
      </c>
      <c r="AS280" s="20" t="s">
        <v>83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71</v>
      </c>
      <c r="C281" s="11" t="s">
        <v>139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73</v>
      </c>
      <c r="H281" s="11" t="s">
        <v>74</v>
      </c>
      <c r="I281" s="11">
        <v>6</v>
      </c>
      <c r="J281" s="11" t="s">
        <v>147</v>
      </c>
      <c r="K281" s="11" t="s">
        <v>148</v>
      </c>
      <c r="L281" s="11" t="s">
        <v>77</v>
      </c>
      <c r="M281" s="11">
        <v>1036</v>
      </c>
      <c r="N281" s="13">
        <v>44557</v>
      </c>
      <c r="O281" s="13">
        <v>44557</v>
      </c>
      <c r="P281" s="13" t="s">
        <v>102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79</v>
      </c>
      <c r="AD281" s="15"/>
      <c r="AE281" s="15"/>
      <c r="AF281" s="15"/>
      <c r="AG281" s="15"/>
      <c r="AH281" s="20" t="s">
        <v>80</v>
      </c>
      <c r="AI281" s="15"/>
      <c r="AJ281" s="15"/>
      <c r="AK281" s="15"/>
      <c r="AL281" s="15"/>
      <c r="AM281" s="15"/>
      <c r="AN281" s="15"/>
      <c r="AO281" s="20" t="s">
        <v>73</v>
      </c>
      <c r="AP281" s="20" t="s">
        <v>81</v>
      </c>
      <c r="AQ281" s="20" t="s">
        <v>82</v>
      </c>
      <c r="AR281" s="22">
        <v>0.13</v>
      </c>
      <c r="AS281" s="20" t="s">
        <v>83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71</v>
      </c>
      <c r="C282" s="11" t="s">
        <v>139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73</v>
      </c>
      <c r="H282" s="11" t="s">
        <v>74</v>
      </c>
      <c r="I282" s="11">
        <v>7</v>
      </c>
      <c r="J282" s="11" t="s">
        <v>151</v>
      </c>
      <c r="K282" s="11" t="s">
        <v>145</v>
      </c>
      <c r="L282" s="11" t="s">
        <v>77</v>
      </c>
      <c r="M282" s="11">
        <v>145</v>
      </c>
      <c r="N282" s="13">
        <v>44536</v>
      </c>
      <c r="O282" s="13">
        <v>44536</v>
      </c>
      <c r="P282" s="13" t="s">
        <v>102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79</v>
      </c>
      <c r="AD282" s="15"/>
      <c r="AE282" s="15"/>
      <c r="AF282" s="15"/>
      <c r="AG282" s="15"/>
      <c r="AH282" s="20" t="s">
        <v>80</v>
      </c>
      <c r="AI282" s="15"/>
      <c r="AJ282" s="15"/>
      <c r="AK282" s="15"/>
      <c r="AL282" s="15"/>
      <c r="AM282" s="15"/>
      <c r="AN282" s="15"/>
      <c r="AO282" s="20" t="s">
        <v>73</v>
      </c>
      <c r="AP282" s="20" t="s">
        <v>81</v>
      </c>
      <c r="AQ282" s="20" t="s">
        <v>82</v>
      </c>
      <c r="AR282" s="22">
        <v>0.13</v>
      </c>
      <c r="AS282" s="20" t="s">
        <v>83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71</v>
      </c>
      <c r="C283" s="11" t="s">
        <v>139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73</v>
      </c>
      <c r="H283" s="11" t="s">
        <v>74</v>
      </c>
      <c r="I283" s="11">
        <v>8</v>
      </c>
      <c r="J283" s="11" t="s">
        <v>144</v>
      </c>
      <c r="K283" s="11" t="s">
        <v>145</v>
      </c>
      <c r="L283" s="11" t="s">
        <v>77</v>
      </c>
      <c r="M283" s="11">
        <v>2023</v>
      </c>
      <c r="N283" s="13">
        <v>44543</v>
      </c>
      <c r="O283" s="13">
        <v>44543</v>
      </c>
      <c r="P283" s="13" t="s">
        <v>102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79</v>
      </c>
      <c r="AD283" s="15"/>
      <c r="AE283" s="15"/>
      <c r="AF283" s="15"/>
      <c r="AG283" s="15"/>
      <c r="AH283" s="20" t="s">
        <v>80</v>
      </c>
      <c r="AI283" s="15"/>
      <c r="AJ283" s="15"/>
      <c r="AK283" s="15"/>
      <c r="AL283" s="15"/>
      <c r="AM283" s="15"/>
      <c r="AN283" s="15"/>
      <c r="AO283" s="20" t="s">
        <v>73</v>
      </c>
      <c r="AP283" s="20" t="s">
        <v>81</v>
      </c>
      <c r="AQ283" s="20" t="s">
        <v>82</v>
      </c>
      <c r="AR283" s="22">
        <v>0.13</v>
      </c>
      <c r="AS283" s="20" t="s">
        <v>83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71</v>
      </c>
      <c r="C284" s="11" t="s">
        <v>139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73</v>
      </c>
      <c r="H284" s="11" t="s">
        <v>74</v>
      </c>
      <c r="I284" s="11">
        <v>9</v>
      </c>
      <c r="J284" s="11" t="s">
        <v>144</v>
      </c>
      <c r="K284" s="11" t="s">
        <v>145</v>
      </c>
      <c r="L284" s="11" t="s">
        <v>77</v>
      </c>
      <c r="M284" s="11">
        <v>1294</v>
      </c>
      <c r="N284" s="13">
        <v>44550</v>
      </c>
      <c r="O284" s="13">
        <v>44550</v>
      </c>
      <c r="P284" s="13" t="s">
        <v>102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79</v>
      </c>
      <c r="AD284" s="15"/>
      <c r="AE284" s="15"/>
      <c r="AF284" s="15"/>
      <c r="AG284" s="15"/>
      <c r="AH284" s="20" t="s">
        <v>80</v>
      </c>
      <c r="AI284" s="15"/>
      <c r="AJ284" s="15"/>
      <c r="AK284" s="15"/>
      <c r="AL284" s="15"/>
      <c r="AM284" s="15"/>
      <c r="AN284" s="15"/>
      <c r="AO284" s="20" t="s">
        <v>73</v>
      </c>
      <c r="AP284" s="20" t="s">
        <v>81</v>
      </c>
      <c r="AQ284" s="20" t="s">
        <v>82</v>
      </c>
      <c r="AR284" s="22">
        <v>0.13</v>
      </c>
      <c r="AS284" s="20" t="s">
        <v>83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71</v>
      </c>
      <c r="C285" s="11" t="s">
        <v>139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73</v>
      </c>
      <c r="H285" s="11" t="s">
        <v>74</v>
      </c>
      <c r="I285" s="11">
        <v>10</v>
      </c>
      <c r="J285" s="11" t="s">
        <v>144</v>
      </c>
      <c r="K285" s="11" t="s">
        <v>145</v>
      </c>
      <c r="L285" s="11" t="s">
        <v>77</v>
      </c>
      <c r="M285" s="11">
        <v>1294</v>
      </c>
      <c r="N285" s="13">
        <v>44557</v>
      </c>
      <c r="O285" s="13">
        <v>44557</v>
      </c>
      <c r="P285" s="13" t="s">
        <v>102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79</v>
      </c>
      <c r="AD285" s="15"/>
      <c r="AE285" s="15"/>
      <c r="AF285" s="15"/>
      <c r="AG285" s="15"/>
      <c r="AH285" s="20" t="s">
        <v>80</v>
      </c>
      <c r="AI285" s="15"/>
      <c r="AJ285" s="15"/>
      <c r="AK285" s="15"/>
      <c r="AL285" s="15"/>
      <c r="AM285" s="15"/>
      <c r="AN285" s="15"/>
      <c r="AO285" s="20" t="s">
        <v>73</v>
      </c>
      <c r="AP285" s="20" t="s">
        <v>81</v>
      </c>
      <c r="AQ285" s="20" t="s">
        <v>82</v>
      </c>
      <c r="AR285" s="22">
        <v>0.13</v>
      </c>
      <c r="AS285" s="20" t="s">
        <v>83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71</v>
      </c>
      <c r="C286" s="11" t="s">
        <v>139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73</v>
      </c>
      <c r="H286" s="11" t="s">
        <v>74</v>
      </c>
      <c r="I286" s="11">
        <v>11</v>
      </c>
      <c r="J286" s="11" t="s">
        <v>152</v>
      </c>
      <c r="K286" s="11" t="s">
        <v>87</v>
      </c>
      <c r="L286" s="11" t="s">
        <v>77</v>
      </c>
      <c r="M286" s="11">
        <v>261</v>
      </c>
      <c r="N286" s="13">
        <v>44543</v>
      </c>
      <c r="O286" s="13">
        <v>44543</v>
      </c>
      <c r="P286" s="13" t="s">
        <v>102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79</v>
      </c>
      <c r="AD286" s="15"/>
      <c r="AE286" s="15"/>
      <c r="AF286" s="15"/>
      <c r="AG286" s="15"/>
      <c r="AH286" s="20" t="s">
        <v>80</v>
      </c>
      <c r="AI286" s="15"/>
      <c r="AJ286" s="15"/>
      <c r="AK286" s="15"/>
      <c r="AL286" s="15"/>
      <c r="AM286" s="15"/>
      <c r="AN286" s="15"/>
      <c r="AO286" s="20" t="s">
        <v>73</v>
      </c>
      <c r="AP286" s="20" t="s">
        <v>81</v>
      </c>
      <c r="AQ286" s="20" t="s">
        <v>82</v>
      </c>
      <c r="AR286" s="22">
        <v>0.13</v>
      </c>
      <c r="AS286" s="20" t="s">
        <v>83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71</v>
      </c>
      <c r="C287" s="11" t="s">
        <v>139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73</v>
      </c>
      <c r="H287" s="11" t="s">
        <v>74</v>
      </c>
      <c r="I287" s="11">
        <v>4</v>
      </c>
      <c r="J287" s="11" t="s">
        <v>147</v>
      </c>
      <c r="K287" s="11" t="s">
        <v>148</v>
      </c>
      <c r="L287" s="11" t="s">
        <v>77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79</v>
      </c>
      <c r="AD287" s="15"/>
      <c r="AE287" s="15"/>
      <c r="AF287" s="15"/>
      <c r="AG287" s="15"/>
      <c r="AH287" s="20" t="s">
        <v>80</v>
      </c>
      <c r="AI287" s="15"/>
      <c r="AJ287" s="15"/>
      <c r="AK287" s="15"/>
      <c r="AL287" s="15"/>
      <c r="AM287" s="15"/>
      <c r="AN287" s="15"/>
      <c r="AO287" s="20" t="s">
        <v>73</v>
      </c>
      <c r="AP287" s="20" t="s">
        <v>81</v>
      </c>
      <c r="AQ287" s="20" t="s">
        <v>82</v>
      </c>
      <c r="AR287" s="22">
        <v>0.13</v>
      </c>
      <c r="AS287" s="20" t="s">
        <v>83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71</v>
      </c>
      <c r="C288" s="11" t="s">
        <v>139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73</v>
      </c>
      <c r="H288" s="11" t="s">
        <v>74</v>
      </c>
      <c r="I288" s="11">
        <v>5</v>
      </c>
      <c r="J288" s="11" t="s">
        <v>144</v>
      </c>
      <c r="K288" s="11" t="s">
        <v>145</v>
      </c>
      <c r="L288" s="11" t="s">
        <v>77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79</v>
      </c>
      <c r="AD288" s="15"/>
      <c r="AE288" s="15"/>
      <c r="AF288" s="15"/>
      <c r="AG288" s="15"/>
      <c r="AH288" s="20" t="s">
        <v>80</v>
      </c>
      <c r="AI288" s="15"/>
      <c r="AJ288" s="15"/>
      <c r="AK288" s="15"/>
      <c r="AL288" s="15"/>
      <c r="AM288" s="15"/>
      <c r="AN288" s="15"/>
      <c r="AO288" s="20" t="s">
        <v>73</v>
      </c>
      <c r="AP288" s="20" t="s">
        <v>81</v>
      </c>
      <c r="AQ288" s="20" t="s">
        <v>82</v>
      </c>
      <c r="AR288" s="22">
        <v>0.13</v>
      </c>
      <c r="AS288" s="20" t="s">
        <v>83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71</v>
      </c>
      <c r="C289" s="11" t="s">
        <v>139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73</v>
      </c>
      <c r="H289" s="11" t="s">
        <v>74</v>
      </c>
      <c r="I289" s="11">
        <v>7</v>
      </c>
      <c r="J289" s="11" t="s">
        <v>149</v>
      </c>
      <c r="K289" s="11" t="s">
        <v>141</v>
      </c>
      <c r="L289" s="11" t="s">
        <v>77</v>
      </c>
      <c r="M289" s="11">
        <v>48</v>
      </c>
      <c r="N289" s="13">
        <v>44529</v>
      </c>
      <c r="O289" s="13">
        <v>44529</v>
      </c>
      <c r="P289" s="13" t="s">
        <v>78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79</v>
      </c>
      <c r="AD289" s="15"/>
      <c r="AE289" s="15"/>
      <c r="AF289" s="15"/>
      <c r="AG289" s="15"/>
      <c r="AH289" s="20" t="s">
        <v>80</v>
      </c>
      <c r="AI289" s="15"/>
      <c r="AJ289" s="15"/>
      <c r="AK289" s="15"/>
      <c r="AL289" s="15"/>
      <c r="AM289" s="15"/>
      <c r="AN289" s="15"/>
      <c r="AO289" s="20" t="s">
        <v>73</v>
      </c>
      <c r="AP289" s="20" t="s">
        <v>81</v>
      </c>
      <c r="AQ289" s="20" t="s">
        <v>82</v>
      </c>
      <c r="AR289" s="22">
        <v>0.13</v>
      </c>
      <c r="AS289" s="20" t="s">
        <v>83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71</v>
      </c>
      <c r="C290" s="11" t="s">
        <v>139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73</v>
      </c>
      <c r="H290" s="11" t="s">
        <v>74</v>
      </c>
      <c r="I290" s="11">
        <v>2</v>
      </c>
      <c r="J290" s="11" t="s">
        <v>150</v>
      </c>
      <c r="K290" s="11" t="s">
        <v>76</v>
      </c>
      <c r="L290" s="11" t="s">
        <v>77</v>
      </c>
      <c r="M290" s="11">
        <v>2135</v>
      </c>
      <c r="N290" s="13">
        <v>44515</v>
      </c>
      <c r="O290" s="13">
        <v>44531</v>
      </c>
      <c r="P290" s="13" t="s">
        <v>102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79</v>
      </c>
      <c r="AD290" s="15"/>
      <c r="AE290" s="15"/>
      <c r="AF290" s="18">
        <v>44529</v>
      </c>
      <c r="AG290" s="18">
        <v>44529</v>
      </c>
      <c r="AH290" s="20" t="s">
        <v>80</v>
      </c>
      <c r="AI290" s="15"/>
      <c r="AJ290" s="15"/>
      <c r="AK290" s="15"/>
      <c r="AL290" s="15"/>
      <c r="AM290" s="15"/>
      <c r="AN290" s="15"/>
      <c r="AO290" s="20" t="s">
        <v>73</v>
      </c>
      <c r="AP290" s="20" t="s">
        <v>81</v>
      </c>
      <c r="AQ290" s="20" t="s">
        <v>82</v>
      </c>
      <c r="AR290" s="22">
        <v>0.13</v>
      </c>
      <c r="AS290" s="20" t="s">
        <v>83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71</v>
      </c>
      <c r="C291" s="11" t="s">
        <v>139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73</v>
      </c>
      <c r="H291" s="11" t="s">
        <v>74</v>
      </c>
      <c r="I291" s="11">
        <v>3</v>
      </c>
      <c r="J291" s="11" t="s">
        <v>153</v>
      </c>
      <c r="K291" s="11" t="s">
        <v>76</v>
      </c>
      <c r="L291" s="11" t="s">
        <v>77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79</v>
      </c>
      <c r="AD291" s="15"/>
      <c r="AE291" s="15"/>
      <c r="AF291" s="15"/>
      <c r="AG291" s="15"/>
      <c r="AH291" s="20" t="s">
        <v>80</v>
      </c>
      <c r="AI291" s="15"/>
      <c r="AJ291" s="15"/>
      <c r="AK291" s="15"/>
      <c r="AL291" s="15"/>
      <c r="AM291" s="15"/>
      <c r="AN291" s="15"/>
      <c r="AO291" s="20" t="s">
        <v>73</v>
      </c>
      <c r="AP291" s="20" t="s">
        <v>81</v>
      </c>
      <c r="AQ291" s="20" t="s">
        <v>82</v>
      </c>
      <c r="AR291" s="22">
        <v>0.13</v>
      </c>
      <c r="AS291" s="20" t="s">
        <v>83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71</v>
      </c>
      <c r="C292" s="11" t="s">
        <v>139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73</v>
      </c>
      <c r="H292" s="11" t="s">
        <v>74</v>
      </c>
      <c r="I292" s="11">
        <v>4</v>
      </c>
      <c r="J292" s="11" t="s">
        <v>146</v>
      </c>
      <c r="K292" s="11" t="s">
        <v>76</v>
      </c>
      <c r="L292" s="11" t="s">
        <v>77</v>
      </c>
      <c r="M292" s="11">
        <v>222</v>
      </c>
      <c r="N292" s="13">
        <v>44508</v>
      </c>
      <c r="O292" s="13">
        <v>44525</v>
      </c>
      <c r="P292" s="13" t="s">
        <v>78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79</v>
      </c>
      <c r="AD292" s="15"/>
      <c r="AE292" s="15"/>
      <c r="AF292" s="15"/>
      <c r="AG292" s="15"/>
      <c r="AH292" s="20" t="s">
        <v>80</v>
      </c>
      <c r="AI292" s="15"/>
      <c r="AJ292" s="15"/>
      <c r="AK292" s="15"/>
      <c r="AL292" s="15"/>
      <c r="AM292" s="15"/>
      <c r="AN292" s="15"/>
      <c r="AO292" s="20" t="s">
        <v>73</v>
      </c>
      <c r="AP292" s="20" t="s">
        <v>81</v>
      </c>
      <c r="AQ292" s="20" t="s">
        <v>82</v>
      </c>
      <c r="AR292" s="22">
        <v>0.13</v>
      </c>
      <c r="AS292" s="20" t="s">
        <v>83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71</v>
      </c>
      <c r="C293" s="11" t="s">
        <v>139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73</v>
      </c>
      <c r="H293" s="11" t="s">
        <v>74</v>
      </c>
      <c r="I293" s="11">
        <v>6</v>
      </c>
      <c r="J293" s="11" t="s">
        <v>151</v>
      </c>
      <c r="K293" s="11" t="s">
        <v>145</v>
      </c>
      <c r="L293" s="11" t="s">
        <v>77</v>
      </c>
      <c r="M293" s="11">
        <v>1016</v>
      </c>
      <c r="N293" s="13">
        <v>44529</v>
      </c>
      <c r="O293" s="13">
        <v>44531</v>
      </c>
      <c r="P293" s="13" t="s">
        <v>102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79</v>
      </c>
      <c r="AD293" s="15"/>
      <c r="AE293" s="15"/>
      <c r="AF293" s="18">
        <v>44529</v>
      </c>
      <c r="AG293" s="15"/>
      <c r="AH293" s="20" t="s">
        <v>80</v>
      </c>
      <c r="AI293" s="15"/>
      <c r="AJ293" s="15"/>
      <c r="AK293" s="15"/>
      <c r="AL293" s="15"/>
      <c r="AM293" s="15"/>
      <c r="AN293" s="15"/>
      <c r="AO293" s="20" t="s">
        <v>73</v>
      </c>
      <c r="AP293" s="20" t="s">
        <v>81</v>
      </c>
      <c r="AQ293" s="20" t="s">
        <v>82</v>
      </c>
      <c r="AR293" s="22">
        <v>0.13</v>
      </c>
      <c r="AS293" s="20" t="s">
        <v>83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71</v>
      </c>
      <c r="C294" s="11" t="s">
        <v>139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73</v>
      </c>
      <c r="H294" s="11" t="s">
        <v>74</v>
      </c>
      <c r="I294" s="11">
        <v>7</v>
      </c>
      <c r="J294" s="11" t="s">
        <v>151</v>
      </c>
      <c r="K294" s="11" t="s">
        <v>145</v>
      </c>
      <c r="L294" s="11" t="s">
        <v>77</v>
      </c>
      <c r="M294" s="11">
        <v>1127</v>
      </c>
      <c r="N294" s="13">
        <v>44536</v>
      </c>
      <c r="O294" s="13">
        <v>44536</v>
      </c>
      <c r="P294" s="13" t="s">
        <v>102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79</v>
      </c>
      <c r="AD294" s="15"/>
      <c r="AE294" s="15"/>
      <c r="AF294" s="15"/>
      <c r="AG294" s="15"/>
      <c r="AH294" s="20" t="s">
        <v>80</v>
      </c>
      <c r="AI294" s="15"/>
      <c r="AJ294" s="15"/>
      <c r="AK294" s="15"/>
      <c r="AL294" s="15"/>
      <c r="AM294" s="15"/>
      <c r="AN294" s="15"/>
      <c r="AO294" s="20" t="s">
        <v>73</v>
      </c>
      <c r="AP294" s="20" t="s">
        <v>81</v>
      </c>
      <c r="AQ294" s="20" t="s">
        <v>82</v>
      </c>
      <c r="AR294" s="22">
        <v>0.13</v>
      </c>
      <c r="AS294" s="20" t="s">
        <v>83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71</v>
      </c>
      <c r="C295" s="11" t="s">
        <v>139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73</v>
      </c>
      <c r="H295" s="11" t="s">
        <v>74</v>
      </c>
      <c r="I295" s="11">
        <v>8</v>
      </c>
      <c r="J295" s="11" t="s">
        <v>154</v>
      </c>
      <c r="K295" s="11" t="s">
        <v>145</v>
      </c>
      <c r="L295" s="11" t="s">
        <v>77</v>
      </c>
      <c r="M295" s="11">
        <v>43</v>
      </c>
      <c r="N295" s="13">
        <v>44508</v>
      </c>
      <c r="O295" s="13">
        <v>44530</v>
      </c>
      <c r="P295" s="13" t="s">
        <v>78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79</v>
      </c>
      <c r="AD295" s="15"/>
      <c r="AE295" s="15"/>
      <c r="AF295" s="15"/>
      <c r="AG295" s="15"/>
      <c r="AH295" s="20" t="s">
        <v>80</v>
      </c>
      <c r="AI295" s="15"/>
      <c r="AJ295" s="15"/>
      <c r="AK295" s="15"/>
      <c r="AL295" s="15"/>
      <c r="AM295" s="15"/>
      <c r="AN295" s="15"/>
      <c r="AO295" s="20" t="s">
        <v>73</v>
      </c>
      <c r="AP295" s="20" t="s">
        <v>81</v>
      </c>
      <c r="AQ295" s="20" t="s">
        <v>82</v>
      </c>
      <c r="AR295" s="22">
        <v>0.13</v>
      </c>
      <c r="AS295" s="20" t="s">
        <v>83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71</v>
      </c>
      <c r="C296" s="11" t="s">
        <v>139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73</v>
      </c>
      <c r="H296" s="11" t="s">
        <v>74</v>
      </c>
      <c r="I296" s="11">
        <v>9</v>
      </c>
      <c r="J296" s="11" t="s">
        <v>154</v>
      </c>
      <c r="K296" s="11" t="s">
        <v>145</v>
      </c>
      <c r="L296" s="11" t="s">
        <v>77</v>
      </c>
      <c r="M296" s="11">
        <v>1099</v>
      </c>
      <c r="N296" s="13">
        <v>44515</v>
      </c>
      <c r="O296" s="13">
        <v>44527</v>
      </c>
      <c r="P296" s="13" t="s">
        <v>78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79</v>
      </c>
      <c r="AD296" s="15"/>
      <c r="AE296" s="15"/>
      <c r="AF296" s="15"/>
      <c r="AG296" s="15"/>
      <c r="AH296" s="20" t="s">
        <v>80</v>
      </c>
      <c r="AI296" s="15"/>
      <c r="AJ296" s="15"/>
      <c r="AK296" s="15"/>
      <c r="AL296" s="15"/>
      <c r="AM296" s="15"/>
      <c r="AN296" s="15"/>
      <c r="AO296" s="20" t="s">
        <v>73</v>
      </c>
      <c r="AP296" s="20" t="s">
        <v>81</v>
      </c>
      <c r="AQ296" s="20" t="s">
        <v>82</v>
      </c>
      <c r="AR296" s="22">
        <v>0.13</v>
      </c>
      <c r="AS296" s="20" t="s">
        <v>83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71</v>
      </c>
      <c r="C297" s="11" t="s">
        <v>139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73</v>
      </c>
      <c r="H297" s="11" t="s">
        <v>74</v>
      </c>
      <c r="I297" s="11">
        <v>11</v>
      </c>
      <c r="J297" s="11" t="s">
        <v>149</v>
      </c>
      <c r="K297" s="11" t="s">
        <v>141</v>
      </c>
      <c r="L297" s="11" t="s">
        <v>77</v>
      </c>
      <c r="M297" s="11">
        <v>48</v>
      </c>
      <c r="N297" s="13">
        <v>44529</v>
      </c>
      <c r="O297" s="13">
        <v>44529</v>
      </c>
      <c r="P297" s="13" t="s">
        <v>78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79</v>
      </c>
      <c r="AD297" s="15"/>
      <c r="AE297" s="15"/>
      <c r="AF297" s="15"/>
      <c r="AG297" s="15"/>
      <c r="AH297" s="20" t="s">
        <v>80</v>
      </c>
      <c r="AI297" s="15"/>
      <c r="AJ297" s="15"/>
      <c r="AK297" s="15"/>
      <c r="AL297" s="15"/>
      <c r="AM297" s="15"/>
      <c r="AN297" s="15"/>
      <c r="AO297" s="20" t="s">
        <v>73</v>
      </c>
      <c r="AP297" s="20" t="s">
        <v>81</v>
      </c>
      <c r="AQ297" s="20" t="s">
        <v>82</v>
      </c>
      <c r="AR297" s="22">
        <v>0.13</v>
      </c>
      <c r="AS297" s="20" t="s">
        <v>83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71</v>
      </c>
      <c r="C298" s="11" t="s">
        <v>139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73</v>
      </c>
      <c r="H298" s="11" t="s">
        <v>74</v>
      </c>
      <c r="I298" s="11">
        <v>2</v>
      </c>
      <c r="J298" s="11" t="s">
        <v>150</v>
      </c>
      <c r="K298" s="11" t="s">
        <v>76</v>
      </c>
      <c r="L298" s="11" t="s">
        <v>77</v>
      </c>
      <c r="M298" s="11">
        <v>765</v>
      </c>
      <c r="N298" s="13">
        <v>44529</v>
      </c>
      <c r="O298" s="13">
        <v>44529</v>
      </c>
      <c r="P298" s="13" t="s">
        <v>78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79</v>
      </c>
      <c r="AD298" s="15"/>
      <c r="AE298" s="15"/>
      <c r="AF298" s="18">
        <v>44529</v>
      </c>
      <c r="AG298" s="18">
        <v>44529</v>
      </c>
      <c r="AH298" s="20" t="s">
        <v>80</v>
      </c>
      <c r="AI298" s="15"/>
      <c r="AJ298" s="15"/>
      <c r="AK298" s="15"/>
      <c r="AL298" s="15"/>
      <c r="AM298" s="15"/>
      <c r="AN298" s="15"/>
      <c r="AO298" s="20" t="s">
        <v>73</v>
      </c>
      <c r="AP298" s="20" t="s">
        <v>81</v>
      </c>
      <c r="AQ298" s="20" t="s">
        <v>82</v>
      </c>
      <c r="AR298" s="22">
        <v>0.13</v>
      </c>
      <c r="AS298" s="20" t="s">
        <v>83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71</v>
      </c>
      <c r="C299" s="11" t="s">
        <v>139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73</v>
      </c>
      <c r="H299" s="11" t="s">
        <v>74</v>
      </c>
      <c r="I299" s="11">
        <v>3</v>
      </c>
      <c r="J299" s="11" t="s">
        <v>150</v>
      </c>
      <c r="K299" s="11" t="s">
        <v>76</v>
      </c>
      <c r="L299" s="11" t="s">
        <v>77</v>
      </c>
      <c r="M299" s="11">
        <v>510</v>
      </c>
      <c r="N299" s="13">
        <v>44536</v>
      </c>
      <c r="O299" s="13">
        <v>44536</v>
      </c>
      <c r="P299" s="13" t="s">
        <v>102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79</v>
      </c>
      <c r="AD299" s="15"/>
      <c r="AE299" s="15"/>
      <c r="AF299" s="15"/>
      <c r="AG299" s="15"/>
      <c r="AH299" s="20" t="s">
        <v>80</v>
      </c>
      <c r="AI299" s="15"/>
      <c r="AJ299" s="15"/>
      <c r="AK299" s="15"/>
      <c r="AL299" s="15"/>
      <c r="AM299" s="15"/>
      <c r="AN299" s="15"/>
      <c r="AO299" s="20" t="s">
        <v>73</v>
      </c>
      <c r="AP299" s="20" t="s">
        <v>81</v>
      </c>
      <c r="AQ299" s="20" t="s">
        <v>82</v>
      </c>
      <c r="AR299" s="22">
        <v>0.13</v>
      </c>
      <c r="AS299" s="20" t="s">
        <v>83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71</v>
      </c>
      <c r="C300" s="11" t="s">
        <v>139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73</v>
      </c>
      <c r="H300" s="11" t="s">
        <v>74</v>
      </c>
      <c r="I300" s="11">
        <v>5</v>
      </c>
      <c r="J300" s="11" t="s">
        <v>147</v>
      </c>
      <c r="K300" s="11" t="s">
        <v>148</v>
      </c>
      <c r="L300" s="11" t="s">
        <v>77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79</v>
      </c>
      <c r="AD300" s="15"/>
      <c r="AE300" s="15"/>
      <c r="AF300" s="15"/>
      <c r="AG300" s="15"/>
      <c r="AH300" s="20" t="s">
        <v>80</v>
      </c>
      <c r="AI300" s="15"/>
      <c r="AJ300" s="15"/>
      <c r="AK300" s="15"/>
      <c r="AL300" s="15"/>
      <c r="AM300" s="15"/>
      <c r="AN300" s="15"/>
      <c r="AO300" s="20" t="s">
        <v>73</v>
      </c>
      <c r="AP300" s="20" t="s">
        <v>81</v>
      </c>
      <c r="AQ300" s="20" t="s">
        <v>82</v>
      </c>
      <c r="AR300" s="22">
        <v>0.13</v>
      </c>
      <c r="AS300" s="20" t="s">
        <v>83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71</v>
      </c>
      <c r="C301" s="11" t="s">
        <v>139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73</v>
      </c>
      <c r="H301" s="11" t="s">
        <v>74</v>
      </c>
      <c r="I301" s="11">
        <v>6</v>
      </c>
      <c r="J301" s="11" t="s">
        <v>154</v>
      </c>
      <c r="K301" s="11" t="s">
        <v>145</v>
      </c>
      <c r="L301" s="11" t="s">
        <v>77</v>
      </c>
      <c r="M301" s="11">
        <v>274</v>
      </c>
      <c r="N301" s="13">
        <v>44515</v>
      </c>
      <c r="O301" s="13">
        <v>44529</v>
      </c>
      <c r="P301" s="13" t="s">
        <v>78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79</v>
      </c>
      <c r="AD301" s="15"/>
      <c r="AE301" s="15"/>
      <c r="AF301" s="15"/>
      <c r="AG301" s="15"/>
      <c r="AH301" s="20" t="s">
        <v>80</v>
      </c>
      <c r="AI301" s="15"/>
      <c r="AJ301" s="15"/>
      <c r="AK301" s="15"/>
      <c r="AL301" s="15"/>
      <c r="AM301" s="15"/>
      <c r="AN301" s="15"/>
      <c r="AO301" s="20" t="s">
        <v>73</v>
      </c>
      <c r="AP301" s="20" t="s">
        <v>81</v>
      </c>
      <c r="AQ301" s="20" t="s">
        <v>82</v>
      </c>
      <c r="AR301" s="22">
        <v>0.13</v>
      </c>
      <c r="AS301" s="20" t="s">
        <v>83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71</v>
      </c>
      <c r="C302" s="11" t="s">
        <v>139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73</v>
      </c>
      <c r="H302" s="11" t="s">
        <v>74</v>
      </c>
      <c r="I302" s="11">
        <v>7</v>
      </c>
      <c r="J302" s="11" t="s">
        <v>154</v>
      </c>
      <c r="K302" s="11" t="s">
        <v>145</v>
      </c>
      <c r="L302" s="11" t="s">
        <v>77</v>
      </c>
      <c r="M302" s="11">
        <v>253</v>
      </c>
      <c r="N302" s="13">
        <v>44522</v>
      </c>
      <c r="O302" s="13">
        <v>44529</v>
      </c>
      <c r="P302" s="13" t="s">
        <v>78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79</v>
      </c>
      <c r="AD302" s="15"/>
      <c r="AE302" s="15"/>
      <c r="AF302" s="15"/>
      <c r="AG302" s="15"/>
      <c r="AH302" s="20" t="s">
        <v>80</v>
      </c>
      <c r="AI302" s="15"/>
      <c r="AJ302" s="15"/>
      <c r="AK302" s="15"/>
      <c r="AL302" s="15"/>
      <c r="AM302" s="15"/>
      <c r="AN302" s="15"/>
      <c r="AO302" s="20" t="s">
        <v>73</v>
      </c>
      <c r="AP302" s="20" t="s">
        <v>81</v>
      </c>
      <c r="AQ302" s="20" t="s">
        <v>82</v>
      </c>
      <c r="AR302" s="22">
        <v>0.13</v>
      </c>
      <c r="AS302" s="20" t="s">
        <v>83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71</v>
      </c>
      <c r="C303" s="11" t="s">
        <v>139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73</v>
      </c>
      <c r="H303" s="11" t="s">
        <v>74</v>
      </c>
      <c r="I303" s="11">
        <v>8</v>
      </c>
      <c r="J303" s="11" t="s">
        <v>154</v>
      </c>
      <c r="K303" s="11" t="s">
        <v>145</v>
      </c>
      <c r="L303" s="11" t="s">
        <v>77</v>
      </c>
      <c r="M303" s="11">
        <v>83</v>
      </c>
      <c r="N303" s="13">
        <v>44529</v>
      </c>
      <c r="O303" s="13">
        <v>44529</v>
      </c>
      <c r="P303" s="13" t="s">
        <v>78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79</v>
      </c>
      <c r="AD303" s="15"/>
      <c r="AE303" s="15"/>
      <c r="AF303" s="15"/>
      <c r="AG303" s="15"/>
      <c r="AH303" s="20" t="s">
        <v>80</v>
      </c>
      <c r="AI303" s="15"/>
      <c r="AJ303" s="15"/>
      <c r="AK303" s="15"/>
      <c r="AL303" s="15"/>
      <c r="AM303" s="15"/>
      <c r="AN303" s="15"/>
      <c r="AO303" s="20" t="s">
        <v>73</v>
      </c>
      <c r="AP303" s="20" t="s">
        <v>81</v>
      </c>
      <c r="AQ303" s="20" t="s">
        <v>82</v>
      </c>
      <c r="AR303" s="22">
        <v>0.13</v>
      </c>
      <c r="AS303" s="20" t="s">
        <v>83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71</v>
      </c>
      <c r="C304" s="11" t="s">
        <v>139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73</v>
      </c>
      <c r="H304" s="11" t="s">
        <v>74</v>
      </c>
      <c r="I304" s="11">
        <v>9</v>
      </c>
      <c r="J304" s="11" t="s">
        <v>144</v>
      </c>
      <c r="K304" s="11" t="s">
        <v>145</v>
      </c>
      <c r="L304" s="11" t="s">
        <v>77</v>
      </c>
      <c r="M304" s="11">
        <v>602</v>
      </c>
      <c r="N304" s="13">
        <v>44557</v>
      </c>
      <c r="O304" s="13">
        <v>44557</v>
      </c>
      <c r="P304" s="13" t="s">
        <v>102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79</v>
      </c>
      <c r="AD304" s="15"/>
      <c r="AE304" s="15"/>
      <c r="AF304" s="15"/>
      <c r="AG304" s="15"/>
      <c r="AH304" s="20" t="s">
        <v>80</v>
      </c>
      <c r="AI304" s="15"/>
      <c r="AJ304" s="15"/>
      <c r="AK304" s="15"/>
      <c r="AL304" s="15"/>
      <c r="AM304" s="15"/>
      <c r="AN304" s="15"/>
      <c r="AO304" s="20" t="s">
        <v>73</v>
      </c>
      <c r="AP304" s="20" t="s">
        <v>81</v>
      </c>
      <c r="AQ304" s="20" t="s">
        <v>82</v>
      </c>
      <c r="AR304" s="22">
        <v>0.13</v>
      </c>
      <c r="AS304" s="20" t="s">
        <v>83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71</v>
      </c>
      <c r="C305" s="11" t="s">
        <v>139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73</v>
      </c>
      <c r="H305" s="11" t="s">
        <v>74</v>
      </c>
      <c r="I305" s="11">
        <v>11</v>
      </c>
      <c r="J305" s="11" t="s">
        <v>149</v>
      </c>
      <c r="K305" s="11" t="s">
        <v>141</v>
      </c>
      <c r="L305" s="11" t="s">
        <v>77</v>
      </c>
      <c r="M305" s="11">
        <v>124</v>
      </c>
      <c r="N305" s="13">
        <v>44529</v>
      </c>
      <c r="O305" s="13">
        <v>44529</v>
      </c>
      <c r="P305" s="13" t="s">
        <v>78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79</v>
      </c>
      <c r="AD305" s="15"/>
      <c r="AE305" s="15"/>
      <c r="AF305" s="15"/>
      <c r="AG305" s="15"/>
      <c r="AH305" s="20" t="s">
        <v>80</v>
      </c>
      <c r="AI305" s="15"/>
      <c r="AJ305" s="15"/>
      <c r="AK305" s="15"/>
      <c r="AL305" s="15"/>
      <c r="AM305" s="15"/>
      <c r="AN305" s="15"/>
      <c r="AO305" s="20" t="s">
        <v>73</v>
      </c>
      <c r="AP305" s="20" t="s">
        <v>81</v>
      </c>
      <c r="AQ305" s="20" t="s">
        <v>82</v>
      </c>
      <c r="AR305" s="22">
        <v>0.13</v>
      </c>
      <c r="AS305" s="20" t="s">
        <v>83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71</v>
      </c>
      <c r="C306" s="11" t="s">
        <v>139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73</v>
      </c>
      <c r="H306" s="11" t="s">
        <v>74</v>
      </c>
      <c r="I306" s="11">
        <v>1</v>
      </c>
      <c r="J306" s="11" t="s">
        <v>150</v>
      </c>
      <c r="K306" s="11" t="s">
        <v>76</v>
      </c>
      <c r="L306" s="11" t="s">
        <v>77</v>
      </c>
      <c r="M306" s="11">
        <v>1000</v>
      </c>
      <c r="N306" s="13">
        <v>44536</v>
      </c>
      <c r="O306" s="13">
        <v>44536</v>
      </c>
      <c r="P306" s="13" t="s">
        <v>102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79</v>
      </c>
      <c r="AD306" s="15"/>
      <c r="AE306" s="15"/>
      <c r="AF306" s="15"/>
      <c r="AG306" s="15"/>
      <c r="AH306" s="20" t="s">
        <v>80</v>
      </c>
      <c r="AI306" s="15"/>
      <c r="AJ306" s="15"/>
      <c r="AK306" s="15"/>
      <c r="AL306" s="15"/>
      <c r="AM306" s="15"/>
      <c r="AN306" s="15"/>
      <c r="AO306" s="20" t="s">
        <v>73</v>
      </c>
      <c r="AP306" s="20" t="s">
        <v>81</v>
      </c>
      <c r="AQ306" s="20" t="s">
        <v>82</v>
      </c>
      <c r="AR306" s="22">
        <v>0.13</v>
      </c>
      <c r="AS306" s="20" t="s">
        <v>83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71</v>
      </c>
      <c r="C307" s="11" t="s">
        <v>139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73</v>
      </c>
      <c r="H307" s="11" t="s">
        <v>74</v>
      </c>
      <c r="I307" s="11">
        <v>2</v>
      </c>
      <c r="J307" s="11" t="s">
        <v>150</v>
      </c>
      <c r="K307" s="11" t="s">
        <v>76</v>
      </c>
      <c r="L307" s="11" t="s">
        <v>77</v>
      </c>
      <c r="M307" s="11">
        <v>1000</v>
      </c>
      <c r="N307" s="13">
        <v>44543</v>
      </c>
      <c r="O307" s="13">
        <v>44543</v>
      </c>
      <c r="P307" s="13" t="s">
        <v>102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79</v>
      </c>
      <c r="AD307" s="15"/>
      <c r="AE307" s="15"/>
      <c r="AF307" s="15"/>
      <c r="AG307" s="15"/>
      <c r="AH307" s="20" t="s">
        <v>80</v>
      </c>
      <c r="AI307" s="15"/>
      <c r="AJ307" s="15"/>
      <c r="AK307" s="15"/>
      <c r="AL307" s="15"/>
      <c r="AM307" s="15"/>
      <c r="AN307" s="15"/>
      <c r="AO307" s="20" t="s">
        <v>73</v>
      </c>
      <c r="AP307" s="20" t="s">
        <v>81</v>
      </c>
      <c r="AQ307" s="20" t="s">
        <v>82</v>
      </c>
      <c r="AR307" s="22">
        <v>0.13</v>
      </c>
      <c r="AS307" s="20" t="s">
        <v>83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71</v>
      </c>
      <c r="C308" s="11" t="s">
        <v>139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73</v>
      </c>
      <c r="H308" s="11" t="s">
        <v>74</v>
      </c>
      <c r="I308" s="11">
        <v>3</v>
      </c>
      <c r="J308" s="11" t="s">
        <v>150</v>
      </c>
      <c r="K308" s="11" t="s">
        <v>76</v>
      </c>
      <c r="L308" s="11" t="s">
        <v>77</v>
      </c>
      <c r="M308" s="11">
        <v>1000</v>
      </c>
      <c r="N308" s="13">
        <v>44550</v>
      </c>
      <c r="O308" s="13">
        <v>44550</v>
      </c>
      <c r="P308" s="13" t="s">
        <v>102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79</v>
      </c>
      <c r="AD308" s="15"/>
      <c r="AE308" s="15"/>
      <c r="AF308" s="15"/>
      <c r="AG308" s="15"/>
      <c r="AH308" s="20" t="s">
        <v>80</v>
      </c>
      <c r="AI308" s="15"/>
      <c r="AJ308" s="15"/>
      <c r="AK308" s="15"/>
      <c r="AL308" s="15"/>
      <c r="AM308" s="15"/>
      <c r="AN308" s="15"/>
      <c r="AO308" s="20" t="s">
        <v>73</v>
      </c>
      <c r="AP308" s="20" t="s">
        <v>81</v>
      </c>
      <c r="AQ308" s="20" t="s">
        <v>82</v>
      </c>
      <c r="AR308" s="22">
        <v>0.13</v>
      </c>
      <c r="AS308" s="20" t="s">
        <v>83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71</v>
      </c>
      <c r="C309" s="11" t="s">
        <v>139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73</v>
      </c>
      <c r="H309" s="11" t="s">
        <v>74</v>
      </c>
      <c r="I309" s="11">
        <v>4</v>
      </c>
      <c r="J309" s="11" t="s">
        <v>150</v>
      </c>
      <c r="K309" s="11" t="s">
        <v>76</v>
      </c>
      <c r="L309" s="11" t="s">
        <v>77</v>
      </c>
      <c r="M309" s="11">
        <v>1000</v>
      </c>
      <c r="N309" s="13">
        <v>44557</v>
      </c>
      <c r="O309" s="13">
        <v>44557</v>
      </c>
      <c r="P309" s="13" t="s">
        <v>102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79</v>
      </c>
      <c r="AD309" s="15"/>
      <c r="AE309" s="15"/>
      <c r="AF309" s="15"/>
      <c r="AG309" s="15"/>
      <c r="AH309" s="20" t="s">
        <v>80</v>
      </c>
      <c r="AI309" s="15"/>
      <c r="AJ309" s="15"/>
      <c r="AK309" s="15"/>
      <c r="AL309" s="15"/>
      <c r="AM309" s="15"/>
      <c r="AN309" s="15"/>
      <c r="AO309" s="20" t="s">
        <v>73</v>
      </c>
      <c r="AP309" s="20" t="s">
        <v>81</v>
      </c>
      <c r="AQ309" s="20" t="s">
        <v>82</v>
      </c>
      <c r="AR309" s="22">
        <v>0.13</v>
      </c>
      <c r="AS309" s="20" t="s">
        <v>83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71</v>
      </c>
      <c r="C310" s="11" t="s">
        <v>139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73</v>
      </c>
      <c r="H310" s="11" t="s">
        <v>74</v>
      </c>
      <c r="I310" s="11">
        <v>5</v>
      </c>
      <c r="J310" s="11" t="s">
        <v>142</v>
      </c>
      <c r="K310" s="11" t="s">
        <v>143</v>
      </c>
      <c r="L310" s="11" t="s">
        <v>77</v>
      </c>
      <c r="M310" s="11">
        <v>1000</v>
      </c>
      <c r="N310" s="13">
        <v>44536</v>
      </c>
      <c r="O310" s="13">
        <v>44536</v>
      </c>
      <c r="P310" s="13" t="s">
        <v>102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79</v>
      </c>
      <c r="AD310" s="15"/>
      <c r="AE310" s="15"/>
      <c r="AF310" s="15"/>
      <c r="AG310" s="15"/>
      <c r="AH310" s="20" t="s">
        <v>80</v>
      </c>
      <c r="AI310" s="15"/>
      <c r="AJ310" s="15"/>
      <c r="AK310" s="15"/>
      <c r="AL310" s="15"/>
      <c r="AM310" s="15"/>
      <c r="AN310" s="15"/>
      <c r="AO310" s="20" t="s">
        <v>73</v>
      </c>
      <c r="AP310" s="20" t="s">
        <v>81</v>
      </c>
      <c r="AQ310" s="20" t="s">
        <v>82</v>
      </c>
      <c r="AR310" s="22">
        <v>0.13</v>
      </c>
      <c r="AS310" s="20" t="s">
        <v>83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71</v>
      </c>
      <c r="C311" s="11" t="s">
        <v>139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73</v>
      </c>
      <c r="H311" s="11" t="s">
        <v>74</v>
      </c>
      <c r="I311" s="11">
        <v>6</v>
      </c>
      <c r="J311" s="11" t="s">
        <v>142</v>
      </c>
      <c r="K311" s="11" t="s">
        <v>143</v>
      </c>
      <c r="L311" s="11" t="s">
        <v>77</v>
      </c>
      <c r="M311" s="11">
        <v>1000</v>
      </c>
      <c r="N311" s="13">
        <v>44543</v>
      </c>
      <c r="O311" s="13">
        <v>44543</v>
      </c>
      <c r="P311" s="13" t="s">
        <v>102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79</v>
      </c>
      <c r="AD311" s="15"/>
      <c r="AE311" s="15"/>
      <c r="AF311" s="15"/>
      <c r="AG311" s="15"/>
      <c r="AH311" s="20" t="s">
        <v>80</v>
      </c>
      <c r="AI311" s="15"/>
      <c r="AJ311" s="15"/>
      <c r="AK311" s="15"/>
      <c r="AL311" s="15"/>
      <c r="AM311" s="15"/>
      <c r="AN311" s="15"/>
      <c r="AO311" s="20" t="s">
        <v>73</v>
      </c>
      <c r="AP311" s="20" t="s">
        <v>81</v>
      </c>
      <c r="AQ311" s="20" t="s">
        <v>82</v>
      </c>
      <c r="AR311" s="22">
        <v>0.13</v>
      </c>
      <c r="AS311" s="20" t="s">
        <v>83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71</v>
      </c>
      <c r="C312" s="11" t="s">
        <v>139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73</v>
      </c>
      <c r="H312" s="11" t="s">
        <v>74</v>
      </c>
      <c r="I312" s="11">
        <v>7</v>
      </c>
      <c r="J312" s="11" t="s">
        <v>142</v>
      </c>
      <c r="K312" s="11" t="s">
        <v>143</v>
      </c>
      <c r="L312" s="11" t="s">
        <v>77</v>
      </c>
      <c r="M312" s="11">
        <v>1000</v>
      </c>
      <c r="N312" s="13">
        <v>44550</v>
      </c>
      <c r="O312" s="13">
        <v>44550</v>
      </c>
      <c r="P312" s="13" t="s">
        <v>102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79</v>
      </c>
      <c r="AD312" s="15"/>
      <c r="AE312" s="15"/>
      <c r="AF312" s="15"/>
      <c r="AG312" s="15"/>
      <c r="AH312" s="20" t="s">
        <v>80</v>
      </c>
      <c r="AI312" s="15"/>
      <c r="AJ312" s="15"/>
      <c r="AK312" s="15"/>
      <c r="AL312" s="15"/>
      <c r="AM312" s="15"/>
      <c r="AN312" s="15"/>
      <c r="AO312" s="20" t="s">
        <v>73</v>
      </c>
      <c r="AP312" s="20" t="s">
        <v>81</v>
      </c>
      <c r="AQ312" s="20" t="s">
        <v>82</v>
      </c>
      <c r="AR312" s="22">
        <v>0.13</v>
      </c>
      <c r="AS312" s="20" t="s">
        <v>83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71</v>
      </c>
      <c r="C313" s="11" t="s">
        <v>139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73</v>
      </c>
      <c r="H313" s="11" t="s">
        <v>74</v>
      </c>
      <c r="I313" s="11">
        <v>8</v>
      </c>
      <c r="J313" s="11" t="s">
        <v>142</v>
      </c>
      <c r="K313" s="11" t="s">
        <v>143</v>
      </c>
      <c r="L313" s="11" t="s">
        <v>77</v>
      </c>
      <c r="M313" s="11">
        <v>1000</v>
      </c>
      <c r="N313" s="13">
        <v>44557</v>
      </c>
      <c r="O313" s="13">
        <v>44557</v>
      </c>
      <c r="P313" s="13" t="s">
        <v>102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79</v>
      </c>
      <c r="AD313" s="15"/>
      <c r="AE313" s="15"/>
      <c r="AF313" s="15"/>
      <c r="AG313" s="15"/>
      <c r="AH313" s="20" t="s">
        <v>80</v>
      </c>
      <c r="AI313" s="15"/>
      <c r="AJ313" s="15"/>
      <c r="AK313" s="15"/>
      <c r="AL313" s="15"/>
      <c r="AM313" s="15"/>
      <c r="AN313" s="15"/>
      <c r="AO313" s="20" t="s">
        <v>73</v>
      </c>
      <c r="AP313" s="20" t="s">
        <v>81</v>
      </c>
      <c r="AQ313" s="20" t="s">
        <v>82</v>
      </c>
      <c r="AR313" s="22">
        <v>0.13</v>
      </c>
      <c r="AS313" s="20" t="s">
        <v>83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71</v>
      </c>
      <c r="C314" s="11" t="s">
        <v>139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73</v>
      </c>
      <c r="H314" s="11" t="s">
        <v>74</v>
      </c>
      <c r="I314" s="11">
        <v>9</v>
      </c>
      <c r="J314" s="11" t="s">
        <v>142</v>
      </c>
      <c r="K314" s="11" t="s">
        <v>143</v>
      </c>
      <c r="L314" s="11" t="s">
        <v>77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79</v>
      </c>
      <c r="AD314" s="15"/>
      <c r="AE314" s="15"/>
      <c r="AF314" s="15"/>
      <c r="AG314" s="15"/>
      <c r="AH314" s="20" t="s">
        <v>80</v>
      </c>
      <c r="AI314" s="15"/>
      <c r="AJ314" s="15"/>
      <c r="AK314" s="15"/>
      <c r="AL314" s="15"/>
      <c r="AM314" s="15"/>
      <c r="AN314" s="15"/>
      <c r="AO314" s="20" t="s">
        <v>73</v>
      </c>
      <c r="AP314" s="20" t="s">
        <v>81</v>
      </c>
      <c r="AQ314" s="20" t="s">
        <v>82</v>
      </c>
      <c r="AR314" s="22">
        <v>0.13</v>
      </c>
      <c r="AS314" s="20" t="s">
        <v>83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71</v>
      </c>
      <c r="C315" s="11" t="s">
        <v>139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73</v>
      </c>
      <c r="H315" s="11" t="s">
        <v>74</v>
      </c>
      <c r="I315" s="11">
        <v>10</v>
      </c>
      <c r="J315" s="11" t="s">
        <v>142</v>
      </c>
      <c r="K315" s="11" t="s">
        <v>143</v>
      </c>
      <c r="L315" s="11" t="s">
        <v>77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79</v>
      </c>
      <c r="AD315" s="15"/>
      <c r="AE315" s="15"/>
      <c r="AF315" s="15"/>
      <c r="AG315" s="15"/>
      <c r="AH315" s="20" t="s">
        <v>80</v>
      </c>
      <c r="AI315" s="15"/>
      <c r="AJ315" s="15"/>
      <c r="AK315" s="15"/>
      <c r="AL315" s="15"/>
      <c r="AM315" s="15"/>
      <c r="AN315" s="15"/>
      <c r="AO315" s="20" t="s">
        <v>73</v>
      </c>
      <c r="AP315" s="20" t="s">
        <v>81</v>
      </c>
      <c r="AQ315" s="20" t="s">
        <v>82</v>
      </c>
      <c r="AR315" s="22">
        <v>0.13</v>
      </c>
      <c r="AS315" s="20" t="s">
        <v>83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71</v>
      </c>
      <c r="C316" s="11" t="s">
        <v>139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73</v>
      </c>
      <c r="H316" s="11" t="s">
        <v>74</v>
      </c>
      <c r="I316" s="11">
        <v>11</v>
      </c>
      <c r="J316" s="11" t="s">
        <v>151</v>
      </c>
      <c r="K316" s="11" t="s">
        <v>145</v>
      </c>
      <c r="L316" s="11" t="s">
        <v>77</v>
      </c>
      <c r="M316" s="11">
        <v>1000</v>
      </c>
      <c r="N316" s="13">
        <v>44543</v>
      </c>
      <c r="O316" s="13">
        <v>44543</v>
      </c>
      <c r="P316" s="13" t="s">
        <v>102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79</v>
      </c>
      <c r="AD316" s="15"/>
      <c r="AE316" s="15"/>
      <c r="AF316" s="15"/>
      <c r="AG316" s="15"/>
      <c r="AH316" s="20" t="s">
        <v>80</v>
      </c>
      <c r="AI316" s="15"/>
      <c r="AJ316" s="15"/>
      <c r="AK316" s="15"/>
      <c r="AL316" s="15"/>
      <c r="AM316" s="15"/>
      <c r="AN316" s="15"/>
      <c r="AO316" s="20" t="s">
        <v>73</v>
      </c>
      <c r="AP316" s="20" t="s">
        <v>81</v>
      </c>
      <c r="AQ316" s="20" t="s">
        <v>82</v>
      </c>
      <c r="AR316" s="22">
        <v>0.13</v>
      </c>
      <c r="AS316" s="20" t="s">
        <v>83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71</v>
      </c>
      <c r="C317" s="11" t="s">
        <v>139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73</v>
      </c>
      <c r="H317" s="11" t="s">
        <v>74</v>
      </c>
      <c r="I317" s="11">
        <v>12</v>
      </c>
      <c r="J317" s="11" t="s">
        <v>151</v>
      </c>
      <c r="K317" s="11" t="s">
        <v>145</v>
      </c>
      <c r="L317" s="11" t="s">
        <v>77</v>
      </c>
      <c r="M317" s="11">
        <v>1000</v>
      </c>
      <c r="N317" s="13">
        <v>44550</v>
      </c>
      <c r="O317" s="13">
        <v>44550</v>
      </c>
      <c r="P317" s="13" t="s">
        <v>102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79</v>
      </c>
      <c r="AD317" s="15"/>
      <c r="AE317" s="15"/>
      <c r="AF317" s="15"/>
      <c r="AG317" s="15"/>
      <c r="AH317" s="20" t="s">
        <v>80</v>
      </c>
      <c r="AI317" s="15"/>
      <c r="AJ317" s="15"/>
      <c r="AK317" s="15"/>
      <c r="AL317" s="15"/>
      <c r="AM317" s="15"/>
      <c r="AN317" s="15"/>
      <c r="AO317" s="20" t="s">
        <v>73</v>
      </c>
      <c r="AP317" s="20" t="s">
        <v>81</v>
      </c>
      <c r="AQ317" s="20" t="s">
        <v>82</v>
      </c>
      <c r="AR317" s="22">
        <v>0.13</v>
      </c>
      <c r="AS317" s="20" t="s">
        <v>83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71</v>
      </c>
      <c r="C318" s="11" t="s">
        <v>139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73</v>
      </c>
      <c r="H318" s="11" t="s">
        <v>74</v>
      </c>
      <c r="I318" s="11">
        <v>13</v>
      </c>
      <c r="J318" s="11" t="s">
        <v>151</v>
      </c>
      <c r="K318" s="11" t="s">
        <v>145</v>
      </c>
      <c r="L318" s="11" t="s">
        <v>77</v>
      </c>
      <c r="M318" s="11">
        <v>1000</v>
      </c>
      <c r="N318" s="13">
        <v>44557</v>
      </c>
      <c r="O318" s="13">
        <v>44557</v>
      </c>
      <c r="P318" s="13" t="s">
        <v>102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79</v>
      </c>
      <c r="AD318" s="15"/>
      <c r="AE318" s="15"/>
      <c r="AF318" s="15"/>
      <c r="AG318" s="15"/>
      <c r="AH318" s="20" t="s">
        <v>80</v>
      </c>
      <c r="AI318" s="15"/>
      <c r="AJ318" s="15"/>
      <c r="AK318" s="15"/>
      <c r="AL318" s="15"/>
      <c r="AM318" s="15"/>
      <c r="AN318" s="15"/>
      <c r="AO318" s="20" t="s">
        <v>73</v>
      </c>
      <c r="AP318" s="20" t="s">
        <v>81</v>
      </c>
      <c r="AQ318" s="20" t="s">
        <v>82</v>
      </c>
      <c r="AR318" s="22">
        <v>0.13</v>
      </c>
      <c r="AS318" s="20" t="s">
        <v>83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71</v>
      </c>
      <c r="C319" s="11" t="s">
        <v>139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73</v>
      </c>
      <c r="H319" s="11" t="s">
        <v>74</v>
      </c>
      <c r="I319" s="11">
        <v>14</v>
      </c>
      <c r="J319" s="11" t="s">
        <v>151</v>
      </c>
      <c r="K319" s="11" t="s">
        <v>145</v>
      </c>
      <c r="L319" s="11" t="s">
        <v>77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79</v>
      </c>
      <c r="AD319" s="15"/>
      <c r="AE319" s="15"/>
      <c r="AF319" s="15"/>
      <c r="AG319" s="15"/>
      <c r="AH319" s="20" t="s">
        <v>80</v>
      </c>
      <c r="AI319" s="15"/>
      <c r="AJ319" s="15"/>
      <c r="AK319" s="15"/>
      <c r="AL319" s="15"/>
      <c r="AM319" s="15"/>
      <c r="AN319" s="15"/>
      <c r="AO319" s="20" t="s">
        <v>73</v>
      </c>
      <c r="AP319" s="20" t="s">
        <v>81</v>
      </c>
      <c r="AQ319" s="20" t="s">
        <v>82</v>
      </c>
      <c r="AR319" s="22">
        <v>0.13</v>
      </c>
      <c r="AS319" s="20" t="s">
        <v>83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71</v>
      </c>
      <c r="C320" s="11" t="s">
        <v>139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73</v>
      </c>
      <c r="H320" s="11" t="s">
        <v>74</v>
      </c>
      <c r="I320" s="11">
        <v>15</v>
      </c>
      <c r="J320" s="11" t="s">
        <v>149</v>
      </c>
      <c r="K320" s="11" t="s">
        <v>141</v>
      </c>
      <c r="L320" s="11" t="s">
        <v>77</v>
      </c>
      <c r="M320" s="11">
        <v>1000</v>
      </c>
      <c r="N320" s="13">
        <v>44536</v>
      </c>
      <c r="O320" s="13">
        <v>44536</v>
      </c>
      <c r="P320" s="13" t="s">
        <v>102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79</v>
      </c>
      <c r="AD320" s="15"/>
      <c r="AE320" s="15"/>
      <c r="AF320" s="15"/>
      <c r="AG320" s="15"/>
      <c r="AH320" s="20" t="s">
        <v>80</v>
      </c>
      <c r="AI320" s="15"/>
      <c r="AJ320" s="15"/>
      <c r="AK320" s="15"/>
      <c r="AL320" s="15"/>
      <c r="AM320" s="15"/>
      <c r="AN320" s="15"/>
      <c r="AO320" s="20" t="s">
        <v>73</v>
      </c>
      <c r="AP320" s="20" t="s">
        <v>81</v>
      </c>
      <c r="AQ320" s="20" t="s">
        <v>82</v>
      </c>
      <c r="AR320" s="22">
        <v>0.13</v>
      </c>
      <c r="AS320" s="20" t="s">
        <v>83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71</v>
      </c>
      <c r="C321" s="11" t="s">
        <v>139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73</v>
      </c>
      <c r="H321" s="11" t="s">
        <v>74</v>
      </c>
      <c r="I321" s="11">
        <v>2</v>
      </c>
      <c r="J321" s="11" t="s">
        <v>155</v>
      </c>
      <c r="K321" s="11" t="s">
        <v>115</v>
      </c>
      <c r="L321" s="11" t="s">
        <v>77</v>
      </c>
      <c r="M321" s="11">
        <v>1994</v>
      </c>
      <c r="N321" s="13">
        <v>44557</v>
      </c>
      <c r="O321" s="13">
        <v>44557</v>
      </c>
      <c r="P321" s="13" t="s">
        <v>102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79</v>
      </c>
      <c r="AD321" s="15"/>
      <c r="AE321" s="15"/>
      <c r="AF321" s="15"/>
      <c r="AG321" s="15"/>
      <c r="AH321" s="20" t="s">
        <v>80</v>
      </c>
      <c r="AI321" s="15"/>
      <c r="AJ321" s="15"/>
      <c r="AK321" s="15"/>
      <c r="AL321" s="15"/>
      <c r="AM321" s="15"/>
      <c r="AN321" s="15"/>
      <c r="AO321" s="20" t="s">
        <v>73</v>
      </c>
      <c r="AP321" s="20" t="s">
        <v>81</v>
      </c>
      <c r="AQ321" s="20" t="s">
        <v>82</v>
      </c>
      <c r="AR321" s="22">
        <v>0.13</v>
      </c>
      <c r="AS321" s="20" t="s">
        <v>83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71</v>
      </c>
      <c r="C322" s="11" t="s">
        <v>139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73</v>
      </c>
      <c r="H322" s="11" t="s">
        <v>74</v>
      </c>
      <c r="I322" s="11">
        <v>1</v>
      </c>
      <c r="J322" s="11" t="s">
        <v>147</v>
      </c>
      <c r="K322" s="11" t="s">
        <v>148</v>
      </c>
      <c r="L322" s="11" t="s">
        <v>77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79</v>
      </c>
      <c r="AD322" s="15"/>
      <c r="AE322" s="15"/>
      <c r="AF322" s="15"/>
      <c r="AG322" s="15"/>
      <c r="AH322" s="20" t="s">
        <v>80</v>
      </c>
      <c r="AI322" s="15"/>
      <c r="AJ322" s="15"/>
      <c r="AK322" s="15"/>
      <c r="AL322" s="15"/>
      <c r="AM322" s="15"/>
      <c r="AN322" s="15"/>
      <c r="AO322" s="20" t="s">
        <v>73</v>
      </c>
      <c r="AP322" s="20" t="s">
        <v>81</v>
      </c>
      <c r="AQ322" s="20" t="s">
        <v>82</v>
      </c>
      <c r="AR322" s="22">
        <v>0.13</v>
      </c>
      <c r="AS322" s="20" t="s">
        <v>83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71</v>
      </c>
      <c r="C323" s="11" t="s">
        <v>139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73</v>
      </c>
      <c r="H323" s="11" t="s">
        <v>74</v>
      </c>
      <c r="I323" s="11">
        <v>2</v>
      </c>
      <c r="J323" s="11" t="s">
        <v>147</v>
      </c>
      <c r="K323" s="11" t="s">
        <v>148</v>
      </c>
      <c r="L323" s="11" t="s">
        <v>77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79</v>
      </c>
      <c r="AD323" s="15"/>
      <c r="AE323" s="15"/>
      <c r="AF323" s="15"/>
      <c r="AG323" s="15"/>
      <c r="AH323" s="20" t="s">
        <v>80</v>
      </c>
      <c r="AI323" s="15"/>
      <c r="AJ323" s="15"/>
      <c r="AK323" s="15"/>
      <c r="AL323" s="15"/>
      <c r="AM323" s="15"/>
      <c r="AN323" s="15"/>
      <c r="AO323" s="20" t="s">
        <v>73</v>
      </c>
      <c r="AP323" s="20" t="s">
        <v>81</v>
      </c>
      <c r="AQ323" s="20" t="s">
        <v>82</v>
      </c>
      <c r="AR323" s="22">
        <v>0.13</v>
      </c>
      <c r="AS323" s="20" t="s">
        <v>83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71</v>
      </c>
      <c r="C324" s="11" t="s">
        <v>139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73</v>
      </c>
      <c r="H324" s="11" t="s">
        <v>74</v>
      </c>
      <c r="I324" s="11">
        <v>3</v>
      </c>
      <c r="J324" s="11" t="s">
        <v>147</v>
      </c>
      <c r="K324" s="11" t="s">
        <v>148</v>
      </c>
      <c r="L324" s="11" t="s">
        <v>77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79</v>
      </c>
      <c r="AD324" s="15"/>
      <c r="AE324" s="15"/>
      <c r="AF324" s="15"/>
      <c r="AG324" s="15"/>
      <c r="AH324" s="20" t="s">
        <v>80</v>
      </c>
      <c r="AI324" s="15"/>
      <c r="AJ324" s="15"/>
      <c r="AK324" s="15"/>
      <c r="AL324" s="15"/>
      <c r="AM324" s="15"/>
      <c r="AN324" s="15"/>
      <c r="AO324" s="20" t="s">
        <v>73</v>
      </c>
      <c r="AP324" s="20" t="s">
        <v>81</v>
      </c>
      <c r="AQ324" s="20" t="s">
        <v>82</v>
      </c>
      <c r="AR324" s="22">
        <v>0.13</v>
      </c>
      <c r="AS324" s="20" t="s">
        <v>83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71</v>
      </c>
      <c r="C325" s="11" t="s">
        <v>139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73</v>
      </c>
      <c r="H325" s="11" t="s">
        <v>74</v>
      </c>
      <c r="I325" s="11">
        <v>4</v>
      </c>
      <c r="J325" s="11" t="s">
        <v>147</v>
      </c>
      <c r="K325" s="11" t="s">
        <v>148</v>
      </c>
      <c r="L325" s="11" t="s">
        <v>77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79</v>
      </c>
      <c r="AD325" s="15"/>
      <c r="AE325" s="15"/>
      <c r="AF325" s="15"/>
      <c r="AG325" s="15"/>
      <c r="AH325" s="20" t="s">
        <v>80</v>
      </c>
      <c r="AI325" s="15"/>
      <c r="AJ325" s="15"/>
      <c r="AK325" s="15"/>
      <c r="AL325" s="15"/>
      <c r="AM325" s="15"/>
      <c r="AN325" s="15"/>
      <c r="AO325" s="20" t="s">
        <v>73</v>
      </c>
      <c r="AP325" s="20" t="s">
        <v>81</v>
      </c>
      <c r="AQ325" s="20" t="s">
        <v>82</v>
      </c>
      <c r="AR325" s="22">
        <v>0.13</v>
      </c>
      <c r="AS325" s="20" t="s">
        <v>83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71</v>
      </c>
      <c r="C326" s="11" t="s">
        <v>139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73</v>
      </c>
      <c r="H326" s="11" t="s">
        <v>74</v>
      </c>
      <c r="I326" s="11">
        <v>5</v>
      </c>
      <c r="J326" s="11" t="s">
        <v>147</v>
      </c>
      <c r="K326" s="11" t="s">
        <v>148</v>
      </c>
      <c r="L326" s="11" t="s">
        <v>77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79</v>
      </c>
      <c r="AD326" s="15"/>
      <c r="AE326" s="15"/>
      <c r="AF326" s="15"/>
      <c r="AG326" s="15"/>
      <c r="AH326" s="20" t="s">
        <v>80</v>
      </c>
      <c r="AI326" s="15"/>
      <c r="AJ326" s="15"/>
      <c r="AK326" s="15"/>
      <c r="AL326" s="15"/>
      <c r="AM326" s="15"/>
      <c r="AN326" s="15"/>
      <c r="AO326" s="20" t="s">
        <v>73</v>
      </c>
      <c r="AP326" s="20" t="s">
        <v>81</v>
      </c>
      <c r="AQ326" s="20" t="s">
        <v>82</v>
      </c>
      <c r="AR326" s="22">
        <v>0.13</v>
      </c>
      <c r="AS326" s="20" t="s">
        <v>83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71</v>
      </c>
      <c r="C327" s="11" t="s">
        <v>139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73</v>
      </c>
      <c r="H327" s="11" t="s">
        <v>74</v>
      </c>
      <c r="I327" s="11">
        <v>6</v>
      </c>
      <c r="J327" s="11" t="s">
        <v>147</v>
      </c>
      <c r="K327" s="11" t="s">
        <v>148</v>
      </c>
      <c r="L327" s="11" t="s">
        <v>77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79</v>
      </c>
      <c r="AD327" s="15"/>
      <c r="AE327" s="15"/>
      <c r="AF327" s="15"/>
      <c r="AG327" s="15"/>
      <c r="AH327" s="20" t="s">
        <v>80</v>
      </c>
      <c r="AI327" s="15"/>
      <c r="AJ327" s="15"/>
      <c r="AK327" s="15"/>
      <c r="AL327" s="15"/>
      <c r="AM327" s="15"/>
      <c r="AN327" s="15"/>
      <c r="AO327" s="20" t="s">
        <v>73</v>
      </c>
      <c r="AP327" s="20" t="s">
        <v>81</v>
      </c>
      <c r="AQ327" s="20" t="s">
        <v>82</v>
      </c>
      <c r="AR327" s="22">
        <v>0.13</v>
      </c>
      <c r="AS327" s="20" t="s">
        <v>83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71</v>
      </c>
      <c r="C328" s="11" t="s">
        <v>139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73</v>
      </c>
      <c r="H328" s="11" t="s">
        <v>74</v>
      </c>
      <c r="I328" s="11">
        <v>7</v>
      </c>
      <c r="J328" s="11" t="s">
        <v>144</v>
      </c>
      <c r="K328" s="11" t="s">
        <v>145</v>
      </c>
      <c r="L328" s="11" t="s">
        <v>77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79</v>
      </c>
      <c r="AD328" s="15"/>
      <c r="AE328" s="15"/>
      <c r="AF328" s="15"/>
      <c r="AG328" s="15"/>
      <c r="AH328" s="20" t="s">
        <v>80</v>
      </c>
      <c r="AI328" s="15"/>
      <c r="AJ328" s="15"/>
      <c r="AK328" s="15"/>
      <c r="AL328" s="15"/>
      <c r="AM328" s="15"/>
      <c r="AN328" s="15"/>
      <c r="AO328" s="20" t="s">
        <v>73</v>
      </c>
      <c r="AP328" s="20" t="s">
        <v>81</v>
      </c>
      <c r="AQ328" s="20" t="s">
        <v>82</v>
      </c>
      <c r="AR328" s="22">
        <v>0.13</v>
      </c>
      <c r="AS328" s="20" t="s">
        <v>83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71</v>
      </c>
      <c r="C329" s="11" t="s">
        <v>139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73</v>
      </c>
      <c r="H329" s="11" t="s">
        <v>74</v>
      </c>
      <c r="I329" s="11">
        <v>8</v>
      </c>
      <c r="J329" s="11" t="s">
        <v>144</v>
      </c>
      <c r="K329" s="11" t="s">
        <v>145</v>
      </c>
      <c r="L329" s="11" t="s">
        <v>77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79</v>
      </c>
      <c r="AD329" s="15"/>
      <c r="AE329" s="15"/>
      <c r="AF329" s="15"/>
      <c r="AG329" s="15"/>
      <c r="AH329" s="20" t="s">
        <v>80</v>
      </c>
      <c r="AI329" s="15"/>
      <c r="AJ329" s="15"/>
      <c r="AK329" s="15"/>
      <c r="AL329" s="15"/>
      <c r="AM329" s="15"/>
      <c r="AN329" s="15"/>
      <c r="AO329" s="20" t="s">
        <v>73</v>
      </c>
      <c r="AP329" s="20" t="s">
        <v>81</v>
      </c>
      <c r="AQ329" s="20" t="s">
        <v>82</v>
      </c>
      <c r="AR329" s="22">
        <v>0.13</v>
      </c>
      <c r="AS329" s="20" t="s">
        <v>83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71</v>
      </c>
      <c r="C330" s="11" t="s">
        <v>139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73</v>
      </c>
      <c r="H330" s="11" t="s">
        <v>74</v>
      </c>
      <c r="I330" s="11">
        <v>9</v>
      </c>
      <c r="J330" s="11" t="s">
        <v>144</v>
      </c>
      <c r="K330" s="11" t="s">
        <v>145</v>
      </c>
      <c r="L330" s="11" t="s">
        <v>77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79</v>
      </c>
      <c r="AD330" s="15"/>
      <c r="AE330" s="15"/>
      <c r="AF330" s="15"/>
      <c r="AG330" s="15"/>
      <c r="AH330" s="20" t="s">
        <v>80</v>
      </c>
      <c r="AI330" s="15"/>
      <c r="AJ330" s="15"/>
      <c r="AK330" s="15"/>
      <c r="AL330" s="15"/>
      <c r="AM330" s="15"/>
      <c r="AN330" s="15"/>
      <c r="AO330" s="20" t="s">
        <v>73</v>
      </c>
      <c r="AP330" s="20" t="s">
        <v>81</v>
      </c>
      <c r="AQ330" s="20" t="s">
        <v>82</v>
      </c>
      <c r="AR330" s="22">
        <v>0.13</v>
      </c>
      <c r="AS330" s="20" t="s">
        <v>83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71</v>
      </c>
      <c r="C331" s="11" t="s">
        <v>139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73</v>
      </c>
      <c r="H331" s="11" t="s">
        <v>74</v>
      </c>
      <c r="I331" s="11">
        <v>10</v>
      </c>
      <c r="J331" s="11" t="s">
        <v>144</v>
      </c>
      <c r="K331" s="11" t="s">
        <v>145</v>
      </c>
      <c r="L331" s="11" t="s">
        <v>77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79</v>
      </c>
      <c r="AD331" s="15"/>
      <c r="AE331" s="15"/>
      <c r="AF331" s="15"/>
      <c r="AG331" s="15"/>
      <c r="AH331" s="20" t="s">
        <v>80</v>
      </c>
      <c r="AI331" s="15"/>
      <c r="AJ331" s="15"/>
      <c r="AK331" s="15"/>
      <c r="AL331" s="15"/>
      <c r="AM331" s="15"/>
      <c r="AN331" s="15"/>
      <c r="AO331" s="20" t="s">
        <v>73</v>
      </c>
      <c r="AP331" s="20" t="s">
        <v>81</v>
      </c>
      <c r="AQ331" s="20" t="s">
        <v>82</v>
      </c>
      <c r="AR331" s="22">
        <v>0.13</v>
      </c>
      <c r="AS331" s="20" t="s">
        <v>83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71</v>
      </c>
      <c r="C332" s="11" t="s">
        <v>139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73</v>
      </c>
      <c r="H332" s="11" t="s">
        <v>74</v>
      </c>
      <c r="I332" s="11">
        <v>11</v>
      </c>
      <c r="J332" s="11" t="s">
        <v>144</v>
      </c>
      <c r="K332" s="11" t="s">
        <v>145</v>
      </c>
      <c r="L332" s="11" t="s">
        <v>77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79</v>
      </c>
      <c r="AD332" s="15"/>
      <c r="AE332" s="15"/>
      <c r="AF332" s="15"/>
      <c r="AG332" s="15"/>
      <c r="AH332" s="20" t="s">
        <v>80</v>
      </c>
      <c r="AI332" s="15"/>
      <c r="AJ332" s="15"/>
      <c r="AK332" s="15"/>
      <c r="AL332" s="15"/>
      <c r="AM332" s="15"/>
      <c r="AN332" s="15"/>
      <c r="AO332" s="20" t="s">
        <v>73</v>
      </c>
      <c r="AP332" s="20" t="s">
        <v>81</v>
      </c>
      <c r="AQ332" s="20" t="s">
        <v>82</v>
      </c>
      <c r="AR332" s="22">
        <v>0.13</v>
      </c>
      <c r="AS332" s="20" t="s">
        <v>83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71</v>
      </c>
      <c r="C333" s="11" t="s">
        <v>139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73</v>
      </c>
      <c r="H333" s="11" t="s">
        <v>74</v>
      </c>
      <c r="I333" s="11">
        <v>2</v>
      </c>
      <c r="J333" s="11" t="s">
        <v>146</v>
      </c>
      <c r="K333" s="11" t="s">
        <v>76</v>
      </c>
      <c r="L333" s="11" t="s">
        <v>77</v>
      </c>
      <c r="M333" s="11">
        <v>464</v>
      </c>
      <c r="N333" s="13">
        <v>44529</v>
      </c>
      <c r="O333" s="13">
        <v>44529</v>
      </c>
      <c r="P333" s="13" t="s">
        <v>78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79</v>
      </c>
      <c r="AD333" s="15"/>
      <c r="AE333" s="15"/>
      <c r="AF333" s="15"/>
      <c r="AG333" s="15"/>
      <c r="AH333" s="20" t="s">
        <v>80</v>
      </c>
      <c r="AI333" s="15"/>
      <c r="AJ333" s="15"/>
      <c r="AK333" s="15"/>
      <c r="AL333" s="15"/>
      <c r="AM333" s="15"/>
      <c r="AN333" s="15"/>
      <c r="AO333" s="20" t="s">
        <v>73</v>
      </c>
      <c r="AP333" s="20" t="s">
        <v>81</v>
      </c>
      <c r="AQ333" s="20" t="s">
        <v>82</v>
      </c>
      <c r="AR333" s="22">
        <v>0.13</v>
      </c>
      <c r="AS333" s="20" t="s">
        <v>83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71</v>
      </c>
      <c r="C334" s="11" t="s">
        <v>139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73</v>
      </c>
      <c r="H334" s="11" t="s">
        <v>74</v>
      </c>
      <c r="I334" s="11">
        <v>3</v>
      </c>
      <c r="J334" s="11" t="s">
        <v>154</v>
      </c>
      <c r="K334" s="11" t="s">
        <v>145</v>
      </c>
      <c r="L334" s="11" t="s">
        <v>77</v>
      </c>
      <c r="M334" s="11">
        <v>100</v>
      </c>
      <c r="N334" s="13">
        <v>44529</v>
      </c>
      <c r="O334" s="13">
        <v>44529</v>
      </c>
      <c r="P334" s="13" t="s">
        <v>78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79</v>
      </c>
      <c r="AD334" s="15"/>
      <c r="AE334" s="15"/>
      <c r="AF334" s="15"/>
      <c r="AG334" s="15"/>
      <c r="AH334" s="20" t="s">
        <v>80</v>
      </c>
      <c r="AI334" s="15"/>
      <c r="AJ334" s="15"/>
      <c r="AK334" s="15"/>
      <c r="AL334" s="15"/>
      <c r="AM334" s="15"/>
      <c r="AN334" s="15"/>
      <c r="AO334" s="20" t="s">
        <v>73</v>
      </c>
      <c r="AP334" s="20" t="s">
        <v>81</v>
      </c>
      <c r="AQ334" s="20" t="s">
        <v>82</v>
      </c>
      <c r="AR334" s="22">
        <v>0.13</v>
      </c>
      <c r="AS334" s="20" t="s">
        <v>83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71</v>
      </c>
      <c r="C335" s="11" t="s">
        <v>139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73</v>
      </c>
      <c r="H335" s="11" t="s">
        <v>74</v>
      </c>
      <c r="I335" s="11">
        <v>1</v>
      </c>
      <c r="J335" s="11" t="s">
        <v>150</v>
      </c>
      <c r="K335" s="11" t="s">
        <v>76</v>
      </c>
      <c r="L335" s="11" t="s">
        <v>77</v>
      </c>
      <c r="M335" s="11">
        <v>3000</v>
      </c>
      <c r="N335" s="13">
        <v>44522</v>
      </c>
      <c r="O335" s="13">
        <v>44531</v>
      </c>
      <c r="P335" s="13" t="s">
        <v>102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79</v>
      </c>
      <c r="AD335" s="15"/>
      <c r="AE335" s="15"/>
      <c r="AF335" s="15"/>
      <c r="AG335" s="15"/>
      <c r="AH335" s="20" t="s">
        <v>80</v>
      </c>
      <c r="AI335" s="15"/>
      <c r="AJ335" s="15"/>
      <c r="AK335" s="15"/>
      <c r="AL335" s="15"/>
      <c r="AM335" s="15"/>
      <c r="AN335" s="15"/>
      <c r="AO335" s="20" t="s">
        <v>73</v>
      </c>
      <c r="AP335" s="20" t="s">
        <v>81</v>
      </c>
      <c r="AQ335" s="20" t="s">
        <v>82</v>
      </c>
      <c r="AR335" s="22">
        <v>0.13</v>
      </c>
      <c r="AS335" s="20" t="s">
        <v>83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71</v>
      </c>
      <c r="C336" s="11" t="s">
        <v>139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73</v>
      </c>
      <c r="H336" s="11" t="s">
        <v>74</v>
      </c>
      <c r="I336" s="11">
        <v>2</v>
      </c>
      <c r="J336" s="11" t="s">
        <v>150</v>
      </c>
      <c r="K336" s="11" t="s">
        <v>76</v>
      </c>
      <c r="L336" s="11" t="s">
        <v>77</v>
      </c>
      <c r="M336" s="11">
        <v>3000</v>
      </c>
      <c r="N336" s="13">
        <v>44529</v>
      </c>
      <c r="O336" s="13">
        <v>44531</v>
      </c>
      <c r="P336" s="13" t="s">
        <v>102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79</v>
      </c>
      <c r="AD336" s="15"/>
      <c r="AE336" s="15"/>
      <c r="AF336" s="15"/>
      <c r="AG336" s="15"/>
      <c r="AH336" s="20" t="s">
        <v>80</v>
      </c>
      <c r="AI336" s="15"/>
      <c r="AJ336" s="15"/>
      <c r="AK336" s="15"/>
      <c r="AL336" s="15"/>
      <c r="AM336" s="15"/>
      <c r="AN336" s="15"/>
      <c r="AO336" s="20" t="s">
        <v>73</v>
      </c>
      <c r="AP336" s="20" t="s">
        <v>81</v>
      </c>
      <c r="AQ336" s="20" t="s">
        <v>82</v>
      </c>
      <c r="AR336" s="22">
        <v>0.13</v>
      </c>
      <c r="AS336" s="20" t="s">
        <v>83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71</v>
      </c>
      <c r="C337" s="11" t="s">
        <v>139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73</v>
      </c>
      <c r="H337" s="11" t="s">
        <v>74</v>
      </c>
      <c r="I337" s="11">
        <v>3</v>
      </c>
      <c r="J337" s="11" t="s">
        <v>150</v>
      </c>
      <c r="K337" s="11" t="s">
        <v>76</v>
      </c>
      <c r="L337" s="11" t="s">
        <v>77</v>
      </c>
      <c r="M337" s="11">
        <v>3000</v>
      </c>
      <c r="N337" s="13">
        <v>44536</v>
      </c>
      <c r="O337" s="13">
        <v>44543</v>
      </c>
      <c r="P337" s="13" t="s">
        <v>102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79</v>
      </c>
      <c r="AD337" s="15"/>
      <c r="AE337" s="15"/>
      <c r="AF337" s="15"/>
      <c r="AG337" s="15"/>
      <c r="AH337" s="20" t="s">
        <v>80</v>
      </c>
      <c r="AI337" s="15"/>
      <c r="AJ337" s="15"/>
      <c r="AK337" s="15"/>
      <c r="AL337" s="15"/>
      <c r="AM337" s="15"/>
      <c r="AN337" s="15"/>
      <c r="AO337" s="20" t="s">
        <v>73</v>
      </c>
      <c r="AP337" s="20" t="s">
        <v>81</v>
      </c>
      <c r="AQ337" s="20" t="s">
        <v>82</v>
      </c>
      <c r="AR337" s="22">
        <v>0.13</v>
      </c>
      <c r="AS337" s="20" t="s">
        <v>83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71</v>
      </c>
      <c r="C338" s="11" t="s">
        <v>139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73</v>
      </c>
      <c r="H338" s="11" t="s">
        <v>74</v>
      </c>
      <c r="I338" s="11">
        <v>4</v>
      </c>
      <c r="J338" s="11" t="s">
        <v>150</v>
      </c>
      <c r="K338" s="11" t="s">
        <v>76</v>
      </c>
      <c r="L338" s="11" t="s">
        <v>77</v>
      </c>
      <c r="M338" s="11">
        <v>3000</v>
      </c>
      <c r="N338" s="13">
        <v>44543</v>
      </c>
      <c r="O338" s="13">
        <v>44545</v>
      </c>
      <c r="P338" s="13" t="s">
        <v>102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79</v>
      </c>
      <c r="AD338" s="15"/>
      <c r="AE338" s="15"/>
      <c r="AF338" s="15"/>
      <c r="AG338" s="15"/>
      <c r="AH338" s="20" t="s">
        <v>80</v>
      </c>
      <c r="AI338" s="15"/>
      <c r="AJ338" s="15"/>
      <c r="AK338" s="15"/>
      <c r="AL338" s="15"/>
      <c r="AM338" s="15"/>
      <c r="AN338" s="15"/>
      <c r="AO338" s="20" t="s">
        <v>73</v>
      </c>
      <c r="AP338" s="20" t="s">
        <v>81</v>
      </c>
      <c r="AQ338" s="20" t="s">
        <v>82</v>
      </c>
      <c r="AR338" s="22">
        <v>0.13</v>
      </c>
      <c r="AS338" s="20" t="s">
        <v>83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71</v>
      </c>
      <c r="C339" s="11" t="s">
        <v>139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73</v>
      </c>
      <c r="H339" s="11" t="s">
        <v>74</v>
      </c>
      <c r="I339" s="11">
        <v>1</v>
      </c>
      <c r="J339" s="11" t="s">
        <v>147</v>
      </c>
      <c r="K339" s="11" t="s">
        <v>148</v>
      </c>
      <c r="L339" s="11" t="s">
        <v>77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79</v>
      </c>
      <c r="AD339" s="15"/>
      <c r="AE339" s="15"/>
      <c r="AF339" s="15"/>
      <c r="AG339" s="15"/>
      <c r="AH339" s="20" t="s">
        <v>80</v>
      </c>
      <c r="AI339" s="15"/>
      <c r="AJ339" s="15"/>
      <c r="AK339" s="15"/>
      <c r="AL339" s="15"/>
      <c r="AM339" s="15"/>
      <c r="AN339" s="15"/>
      <c r="AO339" s="20" t="s">
        <v>73</v>
      </c>
      <c r="AP339" s="20" t="s">
        <v>81</v>
      </c>
      <c r="AQ339" s="20" t="s">
        <v>82</v>
      </c>
      <c r="AR339" s="22">
        <v>0.13</v>
      </c>
      <c r="AS339" s="20" t="s">
        <v>83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71</v>
      </c>
      <c r="C340" s="11" t="s">
        <v>139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73</v>
      </c>
      <c r="H340" s="11" t="s">
        <v>74</v>
      </c>
      <c r="I340" s="11">
        <v>2</v>
      </c>
      <c r="J340" s="11" t="s">
        <v>144</v>
      </c>
      <c r="K340" s="11" t="s">
        <v>145</v>
      </c>
      <c r="L340" s="11" t="s">
        <v>77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79</v>
      </c>
      <c r="AD340" s="15"/>
      <c r="AE340" s="15"/>
      <c r="AF340" s="15"/>
      <c r="AG340" s="15"/>
      <c r="AH340" s="20" t="s">
        <v>80</v>
      </c>
      <c r="AI340" s="15"/>
      <c r="AJ340" s="15"/>
      <c r="AK340" s="15"/>
      <c r="AL340" s="15"/>
      <c r="AM340" s="15"/>
      <c r="AN340" s="15"/>
      <c r="AO340" s="20" t="s">
        <v>73</v>
      </c>
      <c r="AP340" s="20" t="s">
        <v>81</v>
      </c>
      <c r="AQ340" s="20" t="s">
        <v>82</v>
      </c>
      <c r="AR340" s="22">
        <v>0.13</v>
      </c>
      <c r="AS340" s="20" t="s">
        <v>83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71</v>
      </c>
      <c r="C341" s="11" t="s">
        <v>139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73</v>
      </c>
      <c r="H341" s="11" t="s">
        <v>74</v>
      </c>
      <c r="I341" s="11">
        <v>1</v>
      </c>
      <c r="J341" s="11" t="s">
        <v>150</v>
      </c>
      <c r="K341" s="11" t="s">
        <v>76</v>
      </c>
      <c r="L341" s="11" t="s">
        <v>77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79</v>
      </c>
      <c r="AD341" s="15"/>
      <c r="AE341" s="15"/>
      <c r="AF341" s="15"/>
      <c r="AG341" s="15"/>
      <c r="AH341" s="20" t="s">
        <v>80</v>
      </c>
      <c r="AI341" s="15"/>
      <c r="AJ341" s="15"/>
      <c r="AK341" s="15"/>
      <c r="AL341" s="15"/>
      <c r="AM341" s="15"/>
      <c r="AN341" s="15"/>
      <c r="AO341" s="20" t="s">
        <v>73</v>
      </c>
      <c r="AP341" s="20" t="s">
        <v>81</v>
      </c>
      <c r="AQ341" s="20" t="s">
        <v>82</v>
      </c>
      <c r="AR341" s="22">
        <v>0.13</v>
      </c>
      <c r="AS341" s="20" t="s">
        <v>83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71</v>
      </c>
      <c r="C342" s="11" t="s">
        <v>139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73</v>
      </c>
      <c r="H342" s="11" t="s">
        <v>74</v>
      </c>
      <c r="I342" s="11">
        <v>2</v>
      </c>
      <c r="J342" s="11" t="s">
        <v>153</v>
      </c>
      <c r="K342" s="11" t="s">
        <v>76</v>
      </c>
      <c r="L342" s="11" t="s">
        <v>77</v>
      </c>
      <c r="M342" s="11">
        <v>312</v>
      </c>
      <c r="N342" s="13">
        <v>44543</v>
      </c>
      <c r="O342" s="13">
        <v>44529</v>
      </c>
      <c r="P342" s="13" t="s">
        <v>78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79</v>
      </c>
      <c r="AD342" s="15"/>
      <c r="AE342" s="15"/>
      <c r="AF342" s="18">
        <v>44529</v>
      </c>
      <c r="AG342" s="15"/>
      <c r="AH342" s="20" t="s">
        <v>80</v>
      </c>
      <c r="AI342" s="15"/>
      <c r="AJ342" s="15"/>
      <c r="AK342" s="15"/>
      <c r="AL342" s="15"/>
      <c r="AM342" s="15"/>
      <c r="AN342" s="15"/>
      <c r="AO342" s="20" t="s">
        <v>73</v>
      </c>
      <c r="AP342" s="20" t="s">
        <v>81</v>
      </c>
      <c r="AQ342" s="20" t="s">
        <v>82</v>
      </c>
      <c r="AR342" s="22">
        <v>0.13</v>
      </c>
      <c r="AS342" s="20" t="s">
        <v>83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71</v>
      </c>
      <c r="C343" s="11" t="s">
        <v>139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73</v>
      </c>
      <c r="H343" s="11" t="s">
        <v>74</v>
      </c>
      <c r="I343" s="11">
        <v>3</v>
      </c>
      <c r="J343" s="11" t="s">
        <v>147</v>
      </c>
      <c r="K343" s="11" t="s">
        <v>148</v>
      </c>
      <c r="L343" s="11" t="s">
        <v>77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79</v>
      </c>
      <c r="AD343" s="15"/>
      <c r="AE343" s="15"/>
      <c r="AF343" s="15"/>
      <c r="AG343" s="15"/>
      <c r="AH343" s="20" t="s">
        <v>80</v>
      </c>
      <c r="AI343" s="15"/>
      <c r="AJ343" s="15"/>
      <c r="AK343" s="15"/>
      <c r="AL343" s="15"/>
      <c r="AM343" s="15"/>
      <c r="AN343" s="15"/>
      <c r="AO343" s="20" t="s">
        <v>73</v>
      </c>
      <c r="AP343" s="20" t="s">
        <v>81</v>
      </c>
      <c r="AQ343" s="20" t="s">
        <v>82</v>
      </c>
      <c r="AR343" s="22">
        <v>0.13</v>
      </c>
      <c r="AS343" s="20" t="s">
        <v>83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71</v>
      </c>
      <c r="C344" s="11" t="s">
        <v>139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73</v>
      </c>
      <c r="H344" s="11" t="s">
        <v>74</v>
      </c>
      <c r="I344" s="11">
        <v>1</v>
      </c>
      <c r="J344" s="11" t="s">
        <v>150</v>
      </c>
      <c r="K344" s="11" t="s">
        <v>76</v>
      </c>
      <c r="L344" s="11" t="s">
        <v>77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79</v>
      </c>
      <c r="AD344" s="15"/>
      <c r="AE344" s="15"/>
      <c r="AF344" s="15"/>
      <c r="AG344" s="15"/>
      <c r="AH344" s="20" t="s">
        <v>80</v>
      </c>
      <c r="AI344" s="15"/>
      <c r="AJ344" s="15"/>
      <c r="AK344" s="15"/>
      <c r="AL344" s="15"/>
      <c r="AM344" s="15"/>
      <c r="AN344" s="15"/>
      <c r="AO344" s="20" t="s">
        <v>73</v>
      </c>
      <c r="AP344" s="20" t="s">
        <v>81</v>
      </c>
      <c r="AQ344" s="20" t="s">
        <v>82</v>
      </c>
      <c r="AR344" s="22">
        <v>0.13</v>
      </c>
      <c r="AS344" s="20" t="s">
        <v>83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71</v>
      </c>
      <c r="C345" s="11" t="s">
        <v>139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73</v>
      </c>
      <c r="H345" s="11" t="s">
        <v>74</v>
      </c>
      <c r="I345" s="11">
        <v>2</v>
      </c>
      <c r="J345" s="11" t="s">
        <v>147</v>
      </c>
      <c r="K345" s="11" t="s">
        <v>148</v>
      </c>
      <c r="L345" s="11" t="s">
        <v>77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79</v>
      </c>
      <c r="AD345" s="15"/>
      <c r="AE345" s="15"/>
      <c r="AF345" s="15"/>
      <c r="AG345" s="15"/>
      <c r="AH345" s="20" t="s">
        <v>80</v>
      </c>
      <c r="AI345" s="15"/>
      <c r="AJ345" s="15"/>
      <c r="AK345" s="15"/>
      <c r="AL345" s="15"/>
      <c r="AM345" s="15"/>
      <c r="AN345" s="15"/>
      <c r="AO345" s="20" t="s">
        <v>73</v>
      </c>
      <c r="AP345" s="20" t="s">
        <v>81</v>
      </c>
      <c r="AQ345" s="20" t="s">
        <v>82</v>
      </c>
      <c r="AR345" s="22">
        <v>0.13</v>
      </c>
      <c r="AS345" s="20" t="s">
        <v>83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71</v>
      </c>
      <c r="C346" s="11" t="s">
        <v>139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73</v>
      </c>
      <c r="H346" s="11" t="s">
        <v>74</v>
      </c>
      <c r="I346" s="11">
        <v>3</v>
      </c>
      <c r="J346" s="11" t="s">
        <v>154</v>
      </c>
      <c r="K346" s="11" t="s">
        <v>145</v>
      </c>
      <c r="L346" s="11" t="s">
        <v>77</v>
      </c>
      <c r="M346" s="11">
        <v>100</v>
      </c>
      <c r="N346" s="13">
        <v>44536</v>
      </c>
      <c r="O346" s="13">
        <v>44552</v>
      </c>
      <c r="P346" s="13" t="s">
        <v>102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79</v>
      </c>
      <c r="AD346" s="15"/>
      <c r="AE346" s="15"/>
      <c r="AF346" s="15"/>
      <c r="AG346" s="15"/>
      <c r="AH346" s="20" t="s">
        <v>80</v>
      </c>
      <c r="AI346" s="15"/>
      <c r="AJ346" s="15"/>
      <c r="AK346" s="15"/>
      <c r="AL346" s="15"/>
      <c r="AM346" s="15"/>
      <c r="AN346" s="15"/>
      <c r="AO346" s="20" t="s">
        <v>73</v>
      </c>
      <c r="AP346" s="20" t="s">
        <v>81</v>
      </c>
      <c r="AQ346" s="20" t="s">
        <v>82</v>
      </c>
      <c r="AR346" s="22">
        <v>0.13</v>
      </c>
      <c r="AS346" s="20" t="s">
        <v>83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71</v>
      </c>
      <c r="C347" s="11" t="s">
        <v>139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73</v>
      </c>
      <c r="H347" s="11" t="s">
        <v>74</v>
      </c>
      <c r="I347" s="11">
        <v>4</v>
      </c>
      <c r="J347" s="11" t="s">
        <v>144</v>
      </c>
      <c r="K347" s="11" t="s">
        <v>145</v>
      </c>
      <c r="L347" s="11" t="s">
        <v>77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79</v>
      </c>
      <c r="AD347" s="15"/>
      <c r="AE347" s="15"/>
      <c r="AF347" s="15"/>
      <c r="AG347" s="15"/>
      <c r="AH347" s="20" t="s">
        <v>80</v>
      </c>
      <c r="AI347" s="15"/>
      <c r="AJ347" s="15"/>
      <c r="AK347" s="15"/>
      <c r="AL347" s="15"/>
      <c r="AM347" s="15"/>
      <c r="AN347" s="15"/>
      <c r="AO347" s="20" t="s">
        <v>73</v>
      </c>
      <c r="AP347" s="20" t="s">
        <v>81</v>
      </c>
      <c r="AQ347" s="20" t="s">
        <v>82</v>
      </c>
      <c r="AR347" s="22">
        <v>0.13</v>
      </c>
      <c r="AS347" s="20" t="s">
        <v>83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71</v>
      </c>
      <c r="C348" s="11" t="s">
        <v>139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73</v>
      </c>
      <c r="H348" s="11" t="s">
        <v>74</v>
      </c>
      <c r="I348" s="11">
        <v>5</v>
      </c>
      <c r="J348" s="11" t="s">
        <v>149</v>
      </c>
      <c r="K348" s="11" t="s">
        <v>141</v>
      </c>
      <c r="L348" s="11" t="s">
        <v>77</v>
      </c>
      <c r="M348" s="11">
        <v>309</v>
      </c>
      <c r="N348" s="13">
        <v>44557</v>
      </c>
      <c r="O348" s="13">
        <v>44557</v>
      </c>
      <c r="P348" s="13" t="s">
        <v>102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79</v>
      </c>
      <c r="AD348" s="15"/>
      <c r="AE348" s="15"/>
      <c r="AF348" s="15"/>
      <c r="AG348" s="15"/>
      <c r="AH348" s="20" t="s">
        <v>80</v>
      </c>
      <c r="AI348" s="15"/>
      <c r="AJ348" s="15"/>
      <c r="AK348" s="15"/>
      <c r="AL348" s="15"/>
      <c r="AM348" s="15"/>
      <c r="AN348" s="15"/>
      <c r="AO348" s="20" t="s">
        <v>73</v>
      </c>
      <c r="AP348" s="20" t="s">
        <v>81</v>
      </c>
      <c r="AQ348" s="20" t="s">
        <v>82</v>
      </c>
      <c r="AR348" s="22">
        <v>0.13</v>
      </c>
      <c r="AS348" s="20" t="s">
        <v>83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71</v>
      </c>
      <c r="C349" s="11" t="s">
        <v>139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73</v>
      </c>
      <c r="H349" s="11" t="s">
        <v>74</v>
      </c>
      <c r="I349" s="11">
        <v>6</v>
      </c>
      <c r="J349" s="11" t="s">
        <v>149</v>
      </c>
      <c r="K349" s="11" t="s">
        <v>141</v>
      </c>
      <c r="L349" s="11" t="s">
        <v>77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79</v>
      </c>
      <c r="AD349" s="15"/>
      <c r="AE349" s="15"/>
      <c r="AF349" s="15"/>
      <c r="AG349" s="15"/>
      <c r="AH349" s="20" t="s">
        <v>80</v>
      </c>
      <c r="AI349" s="15"/>
      <c r="AJ349" s="15"/>
      <c r="AK349" s="15"/>
      <c r="AL349" s="15"/>
      <c r="AM349" s="15"/>
      <c r="AN349" s="15"/>
      <c r="AO349" s="20" t="s">
        <v>73</v>
      </c>
      <c r="AP349" s="20" t="s">
        <v>81</v>
      </c>
      <c r="AQ349" s="20" t="s">
        <v>82</v>
      </c>
      <c r="AR349" s="22">
        <v>0.13</v>
      </c>
      <c r="AS349" s="20" t="s">
        <v>83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71</v>
      </c>
      <c r="C350" s="11" t="s">
        <v>139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73</v>
      </c>
      <c r="H350" s="11" t="s">
        <v>74</v>
      </c>
      <c r="I350" s="11">
        <v>1</v>
      </c>
      <c r="J350" s="11" t="s">
        <v>147</v>
      </c>
      <c r="K350" s="11" t="s">
        <v>148</v>
      </c>
      <c r="L350" s="11" t="s">
        <v>77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79</v>
      </c>
      <c r="AD350" s="15"/>
      <c r="AE350" s="15"/>
      <c r="AF350" s="15"/>
      <c r="AG350" s="15"/>
      <c r="AH350" s="20" t="s">
        <v>80</v>
      </c>
      <c r="AI350" s="15"/>
      <c r="AJ350" s="15"/>
      <c r="AK350" s="15"/>
      <c r="AL350" s="15"/>
      <c r="AM350" s="15"/>
      <c r="AN350" s="15"/>
      <c r="AO350" s="20" t="s">
        <v>73</v>
      </c>
      <c r="AP350" s="20" t="s">
        <v>81</v>
      </c>
      <c r="AQ350" s="20" t="s">
        <v>82</v>
      </c>
      <c r="AR350" s="22">
        <v>0.13</v>
      </c>
      <c r="AS350" s="20" t="s">
        <v>83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71</v>
      </c>
      <c r="C351" s="11" t="s">
        <v>139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73</v>
      </c>
      <c r="H351" s="11" t="s">
        <v>74</v>
      </c>
      <c r="I351" s="11">
        <v>2</v>
      </c>
      <c r="J351" s="11" t="s">
        <v>147</v>
      </c>
      <c r="K351" s="11" t="s">
        <v>148</v>
      </c>
      <c r="L351" s="11" t="s">
        <v>77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79</v>
      </c>
      <c r="AD351" s="15"/>
      <c r="AE351" s="15"/>
      <c r="AF351" s="15"/>
      <c r="AG351" s="15"/>
      <c r="AH351" s="20" t="s">
        <v>80</v>
      </c>
      <c r="AI351" s="15"/>
      <c r="AJ351" s="15"/>
      <c r="AK351" s="15"/>
      <c r="AL351" s="15"/>
      <c r="AM351" s="15"/>
      <c r="AN351" s="15"/>
      <c r="AO351" s="20" t="s">
        <v>73</v>
      </c>
      <c r="AP351" s="20" t="s">
        <v>81</v>
      </c>
      <c r="AQ351" s="20" t="s">
        <v>82</v>
      </c>
      <c r="AR351" s="22">
        <v>0.13</v>
      </c>
      <c r="AS351" s="20" t="s">
        <v>83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71</v>
      </c>
      <c r="C352" s="11" t="s">
        <v>139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73</v>
      </c>
      <c r="H352" s="11" t="s">
        <v>74</v>
      </c>
      <c r="I352" s="11">
        <v>3</v>
      </c>
      <c r="J352" s="11" t="s">
        <v>144</v>
      </c>
      <c r="K352" s="11" t="s">
        <v>145</v>
      </c>
      <c r="L352" s="11" t="s">
        <v>77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79</v>
      </c>
      <c r="AD352" s="15"/>
      <c r="AE352" s="15"/>
      <c r="AF352" s="15"/>
      <c r="AG352" s="15"/>
      <c r="AH352" s="20" t="s">
        <v>80</v>
      </c>
      <c r="AI352" s="15"/>
      <c r="AJ352" s="15"/>
      <c r="AK352" s="15"/>
      <c r="AL352" s="15"/>
      <c r="AM352" s="15"/>
      <c r="AN352" s="15"/>
      <c r="AO352" s="20" t="s">
        <v>73</v>
      </c>
      <c r="AP352" s="20" t="s">
        <v>81</v>
      </c>
      <c r="AQ352" s="20" t="s">
        <v>82</v>
      </c>
      <c r="AR352" s="22">
        <v>0.13</v>
      </c>
      <c r="AS352" s="20" t="s">
        <v>83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71</v>
      </c>
      <c r="C353" s="11" t="s">
        <v>139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73</v>
      </c>
      <c r="H353" s="11" t="s">
        <v>74</v>
      </c>
      <c r="I353" s="11">
        <v>4</v>
      </c>
      <c r="J353" s="11" t="s">
        <v>144</v>
      </c>
      <c r="K353" s="11" t="s">
        <v>145</v>
      </c>
      <c r="L353" s="11" t="s">
        <v>77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79</v>
      </c>
      <c r="AD353" s="15"/>
      <c r="AE353" s="15"/>
      <c r="AF353" s="15"/>
      <c r="AG353" s="15"/>
      <c r="AH353" s="20" t="s">
        <v>80</v>
      </c>
      <c r="AI353" s="15"/>
      <c r="AJ353" s="15"/>
      <c r="AK353" s="15"/>
      <c r="AL353" s="15"/>
      <c r="AM353" s="15"/>
      <c r="AN353" s="15"/>
      <c r="AO353" s="20" t="s">
        <v>73</v>
      </c>
      <c r="AP353" s="20" t="s">
        <v>81</v>
      </c>
      <c r="AQ353" s="20" t="s">
        <v>82</v>
      </c>
      <c r="AR353" s="22">
        <v>0.13</v>
      </c>
      <c r="AS353" s="20" t="s">
        <v>83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156</v>
      </c>
      <c r="C354" s="11" t="s">
        <v>157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73</v>
      </c>
      <c r="H354" s="11" t="s">
        <v>158</v>
      </c>
      <c r="I354" s="11">
        <v>2</v>
      </c>
      <c r="J354" s="11" t="s">
        <v>159</v>
      </c>
      <c r="K354" s="11" t="s">
        <v>145</v>
      </c>
      <c r="L354" s="11" t="s">
        <v>77</v>
      </c>
      <c r="M354" s="11">
        <v>200</v>
      </c>
      <c r="N354" s="13">
        <v>44448</v>
      </c>
      <c r="O354" s="13">
        <v>44448</v>
      </c>
      <c r="P354" s="13" t="s">
        <v>88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80</v>
      </c>
      <c r="AI354" s="15"/>
      <c r="AJ354" s="15"/>
      <c r="AK354" s="15"/>
      <c r="AL354" s="15"/>
      <c r="AM354" s="15"/>
      <c r="AN354" s="15"/>
      <c r="AO354" s="20" t="s">
        <v>73</v>
      </c>
      <c r="AP354" s="20" t="s">
        <v>160</v>
      </c>
      <c r="AQ354" s="20" t="s">
        <v>82</v>
      </c>
      <c r="AR354" s="22">
        <v>0.13</v>
      </c>
      <c r="AS354" s="20" t="s">
        <v>91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156</v>
      </c>
      <c r="C355" s="11" t="s">
        <v>157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73</v>
      </c>
      <c r="H355" s="11" t="s">
        <v>158</v>
      </c>
      <c r="I355" s="11">
        <v>1</v>
      </c>
      <c r="J355" s="11" t="s">
        <v>161</v>
      </c>
      <c r="K355" s="11" t="s">
        <v>162</v>
      </c>
      <c r="L355" s="11" t="s">
        <v>77</v>
      </c>
      <c r="M355" s="11">
        <v>2200</v>
      </c>
      <c r="N355" s="13">
        <v>44497</v>
      </c>
      <c r="O355" s="13">
        <v>44497</v>
      </c>
      <c r="P355" s="13" t="s">
        <v>88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80</v>
      </c>
      <c r="AI355" s="15"/>
      <c r="AJ355" s="15"/>
      <c r="AK355" s="15"/>
      <c r="AL355" s="15"/>
      <c r="AM355" s="15"/>
      <c r="AN355" s="15"/>
      <c r="AO355" s="20" t="s">
        <v>73</v>
      </c>
      <c r="AP355" s="20" t="s">
        <v>160</v>
      </c>
      <c r="AQ355" s="20" t="s">
        <v>82</v>
      </c>
      <c r="AR355" s="22">
        <v>0.13</v>
      </c>
      <c r="AS355" s="20" t="s">
        <v>91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156</v>
      </c>
      <c r="C356" s="11" t="s">
        <v>157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73</v>
      </c>
      <c r="H356" s="11" t="s">
        <v>158</v>
      </c>
      <c r="I356" s="11">
        <v>16</v>
      </c>
      <c r="J356" s="11" t="s">
        <v>163</v>
      </c>
      <c r="K356" s="11" t="s">
        <v>164</v>
      </c>
      <c r="L356" s="11" t="s">
        <v>77</v>
      </c>
      <c r="M356" s="11">
        <v>5000</v>
      </c>
      <c r="N356" s="13">
        <v>44519</v>
      </c>
      <c r="O356" s="13">
        <v>44519</v>
      </c>
      <c r="P356" s="13" t="s">
        <v>78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80</v>
      </c>
      <c r="AI356" s="15"/>
      <c r="AJ356" s="15"/>
      <c r="AK356" s="15"/>
      <c r="AL356" s="15"/>
      <c r="AM356" s="15"/>
      <c r="AN356" s="15"/>
      <c r="AO356" s="20" t="s">
        <v>73</v>
      </c>
      <c r="AP356" s="20" t="s">
        <v>160</v>
      </c>
      <c r="AQ356" s="20" t="s">
        <v>82</v>
      </c>
      <c r="AR356" s="22">
        <v>0.13</v>
      </c>
      <c r="AS356" s="20" t="s">
        <v>165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156</v>
      </c>
      <c r="C357" s="11" t="s">
        <v>157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73</v>
      </c>
      <c r="H357" s="11" t="s">
        <v>158</v>
      </c>
      <c r="I357" s="11">
        <v>17</v>
      </c>
      <c r="J357" s="11" t="s">
        <v>163</v>
      </c>
      <c r="K357" s="11" t="s">
        <v>164</v>
      </c>
      <c r="L357" s="11" t="s">
        <v>77</v>
      </c>
      <c r="M357" s="11">
        <v>5000</v>
      </c>
      <c r="N357" s="13">
        <v>44520</v>
      </c>
      <c r="O357" s="13">
        <v>44520</v>
      </c>
      <c r="P357" s="13" t="s">
        <v>78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80</v>
      </c>
      <c r="AI357" s="15"/>
      <c r="AJ357" s="15"/>
      <c r="AK357" s="15"/>
      <c r="AL357" s="15"/>
      <c r="AM357" s="15"/>
      <c r="AN357" s="15"/>
      <c r="AO357" s="20" t="s">
        <v>73</v>
      </c>
      <c r="AP357" s="20" t="s">
        <v>160</v>
      </c>
      <c r="AQ357" s="20" t="s">
        <v>82</v>
      </c>
      <c r="AR357" s="22">
        <v>0.13</v>
      </c>
      <c r="AS357" s="20" t="s">
        <v>165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156</v>
      </c>
      <c r="C358" s="11" t="s">
        <v>157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73</v>
      </c>
      <c r="H358" s="11" t="s">
        <v>158</v>
      </c>
      <c r="I358" s="11">
        <v>18</v>
      </c>
      <c r="J358" s="11" t="s">
        <v>163</v>
      </c>
      <c r="K358" s="11" t="s">
        <v>164</v>
      </c>
      <c r="L358" s="11" t="s">
        <v>77</v>
      </c>
      <c r="M358" s="11">
        <v>2000</v>
      </c>
      <c r="N358" s="13">
        <v>44521</v>
      </c>
      <c r="O358" s="13">
        <v>44521</v>
      </c>
      <c r="P358" s="13" t="s">
        <v>78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80</v>
      </c>
      <c r="AI358" s="15"/>
      <c r="AJ358" s="15"/>
      <c r="AK358" s="15"/>
      <c r="AL358" s="15"/>
      <c r="AM358" s="15"/>
      <c r="AN358" s="15"/>
      <c r="AO358" s="20" t="s">
        <v>73</v>
      </c>
      <c r="AP358" s="20" t="s">
        <v>160</v>
      </c>
      <c r="AQ358" s="20" t="s">
        <v>82</v>
      </c>
      <c r="AR358" s="22">
        <v>0.13</v>
      </c>
      <c r="AS358" s="20" t="s">
        <v>165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156</v>
      </c>
      <c r="C359" s="11" t="s">
        <v>157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73</v>
      </c>
      <c r="H359" s="11" t="s">
        <v>158</v>
      </c>
      <c r="I359" s="11">
        <v>4</v>
      </c>
      <c r="J359" s="11" t="s">
        <v>163</v>
      </c>
      <c r="K359" s="11" t="s">
        <v>164</v>
      </c>
      <c r="L359" s="11" t="s">
        <v>77</v>
      </c>
      <c r="M359" s="11">
        <v>6000</v>
      </c>
      <c r="N359" s="13">
        <v>44524</v>
      </c>
      <c r="O359" s="13">
        <v>44524</v>
      </c>
      <c r="P359" s="13" t="s">
        <v>78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80</v>
      </c>
      <c r="AI359" s="15"/>
      <c r="AJ359" s="15"/>
      <c r="AK359" s="15"/>
      <c r="AL359" s="15"/>
      <c r="AM359" s="15"/>
      <c r="AN359" s="15"/>
      <c r="AO359" s="20" t="s">
        <v>73</v>
      </c>
      <c r="AP359" s="20" t="s">
        <v>160</v>
      </c>
      <c r="AQ359" s="20" t="s">
        <v>82</v>
      </c>
      <c r="AR359" s="22">
        <v>0.13</v>
      </c>
      <c r="AS359" s="20" t="s">
        <v>165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156</v>
      </c>
      <c r="C360" s="11" t="s">
        <v>157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73</v>
      </c>
      <c r="H360" s="11" t="s">
        <v>158</v>
      </c>
      <c r="I360" s="11">
        <v>5</v>
      </c>
      <c r="J360" s="11" t="s">
        <v>163</v>
      </c>
      <c r="K360" s="11" t="s">
        <v>164</v>
      </c>
      <c r="L360" s="11" t="s">
        <v>77</v>
      </c>
      <c r="M360" s="11">
        <v>6000</v>
      </c>
      <c r="N360" s="13">
        <v>44523</v>
      </c>
      <c r="O360" s="13">
        <v>44523</v>
      </c>
      <c r="P360" s="13" t="s">
        <v>78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80</v>
      </c>
      <c r="AI360" s="15"/>
      <c r="AJ360" s="15"/>
      <c r="AK360" s="15"/>
      <c r="AL360" s="15"/>
      <c r="AM360" s="15"/>
      <c r="AN360" s="15"/>
      <c r="AO360" s="20" t="s">
        <v>73</v>
      </c>
      <c r="AP360" s="20" t="s">
        <v>160</v>
      </c>
      <c r="AQ360" s="20" t="s">
        <v>82</v>
      </c>
      <c r="AR360" s="22">
        <v>0.13</v>
      </c>
      <c r="AS360" s="20" t="s">
        <v>165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156</v>
      </c>
      <c r="C361" s="11" t="s">
        <v>157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73</v>
      </c>
      <c r="H361" s="11" t="s">
        <v>158</v>
      </c>
      <c r="I361" s="11">
        <v>12</v>
      </c>
      <c r="J361" s="11" t="s">
        <v>163</v>
      </c>
      <c r="K361" s="11" t="s">
        <v>164</v>
      </c>
      <c r="L361" s="11" t="s">
        <v>77</v>
      </c>
      <c r="M361" s="11">
        <v>6000</v>
      </c>
      <c r="N361" s="13">
        <v>44522</v>
      </c>
      <c r="O361" s="13">
        <v>44525</v>
      </c>
      <c r="P361" s="13" t="s">
        <v>78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80</v>
      </c>
      <c r="AI361" s="15"/>
      <c r="AJ361" s="15"/>
      <c r="AK361" s="15"/>
      <c r="AL361" s="15"/>
      <c r="AM361" s="15"/>
      <c r="AN361" s="15"/>
      <c r="AO361" s="20" t="s">
        <v>73</v>
      </c>
      <c r="AP361" s="20" t="s">
        <v>160</v>
      </c>
      <c r="AQ361" s="20" t="s">
        <v>82</v>
      </c>
      <c r="AR361" s="22">
        <v>0.13</v>
      </c>
      <c r="AS361" s="20" t="s">
        <v>165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156</v>
      </c>
      <c r="C362" s="11" t="s">
        <v>157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73</v>
      </c>
      <c r="H362" s="11" t="s">
        <v>158</v>
      </c>
      <c r="I362" s="11">
        <v>13</v>
      </c>
      <c r="J362" s="11" t="s">
        <v>163</v>
      </c>
      <c r="K362" s="11" t="s">
        <v>164</v>
      </c>
      <c r="L362" s="11" t="s">
        <v>77</v>
      </c>
      <c r="M362" s="11">
        <v>6000</v>
      </c>
      <c r="N362" s="13">
        <v>44521</v>
      </c>
      <c r="O362" s="13">
        <v>44524</v>
      </c>
      <c r="P362" s="13" t="s">
        <v>78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80</v>
      </c>
      <c r="AI362" s="15"/>
      <c r="AJ362" s="15"/>
      <c r="AK362" s="15"/>
      <c r="AL362" s="15"/>
      <c r="AM362" s="15"/>
      <c r="AN362" s="15"/>
      <c r="AO362" s="20" t="s">
        <v>73</v>
      </c>
      <c r="AP362" s="20" t="s">
        <v>160</v>
      </c>
      <c r="AQ362" s="20" t="s">
        <v>82</v>
      </c>
      <c r="AR362" s="22">
        <v>0.13</v>
      </c>
      <c r="AS362" s="20" t="s">
        <v>165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156</v>
      </c>
      <c r="C363" s="11" t="s">
        <v>157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73</v>
      </c>
      <c r="H363" s="11" t="s">
        <v>158</v>
      </c>
      <c r="I363" s="11">
        <v>14</v>
      </c>
      <c r="J363" s="11" t="s">
        <v>163</v>
      </c>
      <c r="K363" s="11" t="s">
        <v>164</v>
      </c>
      <c r="L363" s="11" t="s">
        <v>77</v>
      </c>
      <c r="M363" s="11">
        <v>6000</v>
      </c>
      <c r="N363" s="13">
        <v>44520</v>
      </c>
      <c r="O363" s="13">
        <v>44523</v>
      </c>
      <c r="P363" s="13" t="s">
        <v>78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80</v>
      </c>
      <c r="AI363" s="15"/>
      <c r="AJ363" s="15"/>
      <c r="AK363" s="15"/>
      <c r="AL363" s="15"/>
      <c r="AM363" s="15"/>
      <c r="AN363" s="15"/>
      <c r="AO363" s="20" t="s">
        <v>73</v>
      </c>
      <c r="AP363" s="20" t="s">
        <v>160</v>
      </c>
      <c r="AQ363" s="20" t="s">
        <v>82</v>
      </c>
      <c r="AR363" s="22">
        <v>0.13</v>
      </c>
      <c r="AS363" s="20" t="s">
        <v>165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156</v>
      </c>
      <c r="C364" s="11" t="s">
        <v>157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73</v>
      </c>
      <c r="H364" s="11" t="s">
        <v>158</v>
      </c>
      <c r="I364" s="11">
        <v>15</v>
      </c>
      <c r="J364" s="11" t="s">
        <v>163</v>
      </c>
      <c r="K364" s="11" t="s">
        <v>164</v>
      </c>
      <c r="L364" s="11" t="s">
        <v>77</v>
      </c>
      <c r="M364" s="11">
        <v>6000</v>
      </c>
      <c r="N364" s="13">
        <v>44519</v>
      </c>
      <c r="O364" s="13">
        <v>44522</v>
      </c>
      <c r="P364" s="13" t="s">
        <v>78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80</v>
      </c>
      <c r="AI364" s="15"/>
      <c r="AJ364" s="15"/>
      <c r="AK364" s="15"/>
      <c r="AL364" s="15"/>
      <c r="AM364" s="15"/>
      <c r="AN364" s="15"/>
      <c r="AO364" s="20" t="s">
        <v>73</v>
      </c>
      <c r="AP364" s="20" t="s">
        <v>160</v>
      </c>
      <c r="AQ364" s="20" t="s">
        <v>82</v>
      </c>
      <c r="AR364" s="22">
        <v>0.13</v>
      </c>
      <c r="AS364" s="20" t="s">
        <v>165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156</v>
      </c>
      <c r="C365" s="11" t="s">
        <v>157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73</v>
      </c>
      <c r="H365" s="11" t="s">
        <v>158</v>
      </c>
      <c r="I365" s="11">
        <v>16</v>
      </c>
      <c r="J365" s="11" t="s">
        <v>163</v>
      </c>
      <c r="K365" s="11" t="s">
        <v>164</v>
      </c>
      <c r="L365" s="11" t="s">
        <v>77</v>
      </c>
      <c r="M365" s="11">
        <v>6000</v>
      </c>
      <c r="N365" s="13">
        <v>44518</v>
      </c>
      <c r="O365" s="13">
        <v>44521</v>
      </c>
      <c r="P365" s="13" t="s">
        <v>78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80</v>
      </c>
      <c r="AI365" s="15"/>
      <c r="AJ365" s="15"/>
      <c r="AK365" s="15"/>
      <c r="AL365" s="15"/>
      <c r="AM365" s="15"/>
      <c r="AN365" s="15"/>
      <c r="AO365" s="20" t="s">
        <v>73</v>
      </c>
      <c r="AP365" s="20" t="s">
        <v>160</v>
      </c>
      <c r="AQ365" s="20" t="s">
        <v>82</v>
      </c>
      <c r="AR365" s="22">
        <v>0.13</v>
      </c>
      <c r="AS365" s="20" t="s">
        <v>165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156</v>
      </c>
      <c r="C366" s="11" t="s">
        <v>157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73</v>
      </c>
      <c r="H366" s="11" t="s">
        <v>158</v>
      </c>
      <c r="I366" s="11">
        <v>17</v>
      </c>
      <c r="J366" s="11" t="s">
        <v>163</v>
      </c>
      <c r="K366" s="11" t="s">
        <v>164</v>
      </c>
      <c r="L366" s="11" t="s">
        <v>77</v>
      </c>
      <c r="M366" s="11">
        <v>6000</v>
      </c>
      <c r="N366" s="13">
        <v>44517</v>
      </c>
      <c r="O366" s="13">
        <v>44520</v>
      </c>
      <c r="P366" s="13" t="s">
        <v>78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80</v>
      </c>
      <c r="AI366" s="15"/>
      <c r="AJ366" s="15"/>
      <c r="AK366" s="15"/>
      <c r="AL366" s="15"/>
      <c r="AM366" s="15"/>
      <c r="AN366" s="15"/>
      <c r="AO366" s="20" t="s">
        <v>73</v>
      </c>
      <c r="AP366" s="20" t="s">
        <v>160</v>
      </c>
      <c r="AQ366" s="20" t="s">
        <v>82</v>
      </c>
      <c r="AR366" s="22">
        <v>0.13</v>
      </c>
      <c r="AS366" s="20" t="s">
        <v>165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156</v>
      </c>
      <c r="C367" s="11" t="s">
        <v>157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73</v>
      </c>
      <c r="H367" s="11" t="s">
        <v>158</v>
      </c>
      <c r="I367" s="11">
        <v>18</v>
      </c>
      <c r="J367" s="11" t="s">
        <v>163</v>
      </c>
      <c r="K367" s="11" t="s">
        <v>164</v>
      </c>
      <c r="L367" s="11" t="s">
        <v>77</v>
      </c>
      <c r="M367" s="11">
        <v>6000</v>
      </c>
      <c r="N367" s="13">
        <v>44516</v>
      </c>
      <c r="O367" s="13">
        <v>44519</v>
      </c>
      <c r="P367" s="13" t="s">
        <v>78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80</v>
      </c>
      <c r="AI367" s="15"/>
      <c r="AJ367" s="15"/>
      <c r="AK367" s="15"/>
      <c r="AL367" s="15"/>
      <c r="AM367" s="15"/>
      <c r="AN367" s="15"/>
      <c r="AO367" s="20" t="s">
        <v>73</v>
      </c>
      <c r="AP367" s="20" t="s">
        <v>160</v>
      </c>
      <c r="AQ367" s="20" t="s">
        <v>82</v>
      </c>
      <c r="AR367" s="22">
        <v>0.13</v>
      </c>
      <c r="AS367" s="20" t="s">
        <v>165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156</v>
      </c>
      <c r="C368" s="11" t="s">
        <v>157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73</v>
      </c>
      <c r="H368" s="11" t="s">
        <v>158</v>
      </c>
      <c r="I368" s="11">
        <v>19</v>
      </c>
      <c r="J368" s="11" t="s">
        <v>163</v>
      </c>
      <c r="K368" s="11" t="s">
        <v>164</v>
      </c>
      <c r="L368" s="11" t="s">
        <v>77</v>
      </c>
      <c r="M368" s="11">
        <v>6000</v>
      </c>
      <c r="N368" s="13">
        <v>44515</v>
      </c>
      <c r="O368" s="13">
        <v>44518</v>
      </c>
      <c r="P368" s="13" t="s">
        <v>78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80</v>
      </c>
      <c r="AI368" s="15"/>
      <c r="AJ368" s="15"/>
      <c r="AK368" s="15"/>
      <c r="AL368" s="15"/>
      <c r="AM368" s="15"/>
      <c r="AN368" s="15"/>
      <c r="AO368" s="20" t="s">
        <v>73</v>
      </c>
      <c r="AP368" s="20" t="s">
        <v>160</v>
      </c>
      <c r="AQ368" s="20" t="s">
        <v>82</v>
      </c>
      <c r="AR368" s="22">
        <v>0.13</v>
      </c>
      <c r="AS368" s="20" t="s">
        <v>165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156</v>
      </c>
      <c r="C369" s="11" t="s">
        <v>157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73</v>
      </c>
      <c r="H369" s="11" t="s">
        <v>158</v>
      </c>
      <c r="I369" s="11">
        <v>20</v>
      </c>
      <c r="J369" s="11" t="s">
        <v>163</v>
      </c>
      <c r="K369" s="11" t="s">
        <v>164</v>
      </c>
      <c r="L369" s="11" t="s">
        <v>77</v>
      </c>
      <c r="M369" s="11">
        <v>6000</v>
      </c>
      <c r="N369" s="13">
        <v>44514</v>
      </c>
      <c r="O369" s="13">
        <v>44517</v>
      </c>
      <c r="P369" s="13" t="s">
        <v>78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80</v>
      </c>
      <c r="AI369" s="15"/>
      <c r="AJ369" s="15"/>
      <c r="AK369" s="15"/>
      <c r="AL369" s="15"/>
      <c r="AM369" s="15"/>
      <c r="AN369" s="15"/>
      <c r="AO369" s="20" t="s">
        <v>73</v>
      </c>
      <c r="AP369" s="20" t="s">
        <v>160</v>
      </c>
      <c r="AQ369" s="20" t="s">
        <v>82</v>
      </c>
      <c r="AR369" s="22">
        <v>0.13</v>
      </c>
      <c r="AS369" s="20" t="s">
        <v>165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156</v>
      </c>
      <c r="C370" s="11" t="s">
        <v>157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73</v>
      </c>
      <c r="H370" s="11" t="s">
        <v>158</v>
      </c>
      <c r="I370" s="11">
        <v>1</v>
      </c>
      <c r="J370" s="11" t="s">
        <v>166</v>
      </c>
      <c r="K370" s="11" t="s">
        <v>87</v>
      </c>
      <c r="L370" s="11" t="s">
        <v>77</v>
      </c>
      <c r="M370" s="11">
        <v>3000</v>
      </c>
      <c r="N370" s="13">
        <v>44551</v>
      </c>
      <c r="O370" s="13">
        <v>44551</v>
      </c>
      <c r="P370" s="13" t="s">
        <v>102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80</v>
      </c>
      <c r="AI370" s="15"/>
      <c r="AJ370" s="15"/>
      <c r="AK370" s="15"/>
      <c r="AL370" s="15"/>
      <c r="AM370" s="15"/>
      <c r="AN370" s="15"/>
      <c r="AO370" s="20" t="s">
        <v>73</v>
      </c>
      <c r="AP370" s="20" t="s">
        <v>160</v>
      </c>
      <c r="AQ370" s="20" t="s">
        <v>82</v>
      </c>
      <c r="AR370" s="22">
        <v>0.13</v>
      </c>
      <c r="AS370" s="20" t="s">
        <v>91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156</v>
      </c>
      <c r="C371" s="11" t="s">
        <v>157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73</v>
      </c>
      <c r="H371" s="11" t="s">
        <v>158</v>
      </c>
      <c r="I371" s="11">
        <v>2</v>
      </c>
      <c r="J371" s="11" t="s">
        <v>166</v>
      </c>
      <c r="K371" s="11" t="s">
        <v>87</v>
      </c>
      <c r="L371" s="11" t="s">
        <v>77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80</v>
      </c>
      <c r="AI371" s="15"/>
      <c r="AJ371" s="15"/>
      <c r="AK371" s="15"/>
      <c r="AL371" s="15"/>
      <c r="AM371" s="15"/>
      <c r="AN371" s="15"/>
      <c r="AO371" s="20" t="s">
        <v>73</v>
      </c>
      <c r="AP371" s="20" t="s">
        <v>160</v>
      </c>
      <c r="AQ371" s="20" t="s">
        <v>82</v>
      </c>
      <c r="AR371" s="22">
        <v>0.13</v>
      </c>
      <c r="AS371" s="20" t="s">
        <v>91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156</v>
      </c>
      <c r="C372" s="11" t="s">
        <v>157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73</v>
      </c>
      <c r="H372" s="11" t="s">
        <v>158</v>
      </c>
      <c r="I372" s="11">
        <v>3</v>
      </c>
      <c r="J372" s="11" t="s">
        <v>167</v>
      </c>
      <c r="K372" s="11" t="s">
        <v>87</v>
      </c>
      <c r="L372" s="11" t="s">
        <v>77</v>
      </c>
      <c r="M372" s="11">
        <v>2000</v>
      </c>
      <c r="N372" s="13">
        <v>44544</v>
      </c>
      <c r="O372" s="13">
        <v>44544</v>
      </c>
      <c r="P372" s="13" t="s">
        <v>102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80</v>
      </c>
      <c r="AI372" s="15"/>
      <c r="AJ372" s="15"/>
      <c r="AK372" s="15"/>
      <c r="AL372" s="15"/>
      <c r="AM372" s="15"/>
      <c r="AN372" s="15"/>
      <c r="AO372" s="20" t="s">
        <v>73</v>
      </c>
      <c r="AP372" s="20" t="s">
        <v>160</v>
      </c>
      <c r="AQ372" s="20" t="s">
        <v>82</v>
      </c>
      <c r="AR372" s="22">
        <v>0.13</v>
      </c>
      <c r="AS372" s="20" t="s">
        <v>91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156</v>
      </c>
      <c r="C373" s="11" t="s">
        <v>157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73</v>
      </c>
      <c r="H373" s="11" t="s">
        <v>158</v>
      </c>
      <c r="I373" s="11">
        <v>4</v>
      </c>
      <c r="J373" s="11" t="s">
        <v>167</v>
      </c>
      <c r="K373" s="11" t="s">
        <v>87</v>
      </c>
      <c r="L373" s="11" t="s">
        <v>77</v>
      </c>
      <c r="M373" s="11">
        <v>1100</v>
      </c>
      <c r="N373" s="13">
        <v>44544</v>
      </c>
      <c r="O373" s="13">
        <v>44544</v>
      </c>
      <c r="P373" s="13" t="s">
        <v>102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80</v>
      </c>
      <c r="AI373" s="15"/>
      <c r="AJ373" s="15"/>
      <c r="AK373" s="15"/>
      <c r="AL373" s="15"/>
      <c r="AM373" s="15"/>
      <c r="AN373" s="15"/>
      <c r="AO373" s="20" t="s">
        <v>73</v>
      </c>
      <c r="AP373" s="20" t="s">
        <v>160</v>
      </c>
      <c r="AQ373" s="20" t="s">
        <v>82</v>
      </c>
      <c r="AR373" s="22">
        <v>0.13</v>
      </c>
      <c r="AS373" s="20" t="s">
        <v>91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156</v>
      </c>
      <c r="C374" s="11" t="s">
        <v>157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73</v>
      </c>
      <c r="H374" s="11" t="s">
        <v>158</v>
      </c>
      <c r="I374" s="11">
        <v>5</v>
      </c>
      <c r="J374" s="11" t="s">
        <v>167</v>
      </c>
      <c r="K374" s="11" t="s">
        <v>87</v>
      </c>
      <c r="L374" s="11" t="s">
        <v>77</v>
      </c>
      <c r="M374" s="11">
        <v>2050</v>
      </c>
      <c r="N374" s="13">
        <v>44531</v>
      </c>
      <c r="O374" s="13">
        <v>44531</v>
      </c>
      <c r="P374" s="13" t="s">
        <v>102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80</v>
      </c>
      <c r="AI374" s="15"/>
      <c r="AJ374" s="15"/>
      <c r="AK374" s="15"/>
      <c r="AL374" s="15"/>
      <c r="AM374" s="15"/>
      <c r="AN374" s="15"/>
      <c r="AO374" s="20" t="s">
        <v>73</v>
      </c>
      <c r="AP374" s="20" t="s">
        <v>160</v>
      </c>
      <c r="AQ374" s="20" t="s">
        <v>82</v>
      </c>
      <c r="AR374" s="22">
        <v>0.13</v>
      </c>
      <c r="AS374" s="20" t="s">
        <v>91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156</v>
      </c>
      <c r="C375" s="11" t="s">
        <v>157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73</v>
      </c>
      <c r="H375" s="11" t="s">
        <v>158</v>
      </c>
      <c r="I375" s="11">
        <v>6</v>
      </c>
      <c r="J375" s="11" t="s">
        <v>167</v>
      </c>
      <c r="K375" s="11" t="s">
        <v>87</v>
      </c>
      <c r="L375" s="11" t="s">
        <v>77</v>
      </c>
      <c r="M375" s="11">
        <v>2050</v>
      </c>
      <c r="N375" s="13">
        <v>44531</v>
      </c>
      <c r="O375" s="13">
        <v>44531</v>
      </c>
      <c r="P375" s="13" t="s">
        <v>102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80</v>
      </c>
      <c r="AI375" s="15"/>
      <c r="AJ375" s="15"/>
      <c r="AK375" s="15"/>
      <c r="AL375" s="15"/>
      <c r="AM375" s="15"/>
      <c r="AN375" s="15"/>
      <c r="AO375" s="20" t="s">
        <v>73</v>
      </c>
      <c r="AP375" s="20" t="s">
        <v>160</v>
      </c>
      <c r="AQ375" s="20" t="s">
        <v>82</v>
      </c>
      <c r="AR375" s="22">
        <v>0.13</v>
      </c>
      <c r="AS375" s="20" t="s">
        <v>91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156</v>
      </c>
      <c r="C376" s="11" t="s">
        <v>157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73</v>
      </c>
      <c r="H376" s="11" t="s">
        <v>158</v>
      </c>
      <c r="I376" s="11">
        <v>7</v>
      </c>
      <c r="J376" s="11" t="s">
        <v>167</v>
      </c>
      <c r="K376" s="11" t="s">
        <v>87</v>
      </c>
      <c r="L376" s="11" t="s">
        <v>77</v>
      </c>
      <c r="M376" s="11">
        <v>2050</v>
      </c>
      <c r="N376" s="13">
        <v>44531</v>
      </c>
      <c r="O376" s="13">
        <v>44531</v>
      </c>
      <c r="P376" s="13" t="s">
        <v>102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80</v>
      </c>
      <c r="AI376" s="15"/>
      <c r="AJ376" s="15"/>
      <c r="AK376" s="15"/>
      <c r="AL376" s="15"/>
      <c r="AM376" s="15"/>
      <c r="AN376" s="15"/>
      <c r="AO376" s="20" t="s">
        <v>73</v>
      </c>
      <c r="AP376" s="20" t="s">
        <v>160</v>
      </c>
      <c r="AQ376" s="20" t="s">
        <v>82</v>
      </c>
      <c r="AR376" s="22">
        <v>0.13</v>
      </c>
      <c r="AS376" s="20" t="s">
        <v>91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156</v>
      </c>
      <c r="C377" s="11" t="s">
        <v>157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73</v>
      </c>
      <c r="H377" s="11" t="s">
        <v>158</v>
      </c>
      <c r="I377" s="11">
        <v>8</v>
      </c>
      <c r="J377" s="11" t="s">
        <v>167</v>
      </c>
      <c r="K377" s="11" t="s">
        <v>87</v>
      </c>
      <c r="L377" s="11" t="s">
        <v>77</v>
      </c>
      <c r="M377" s="11">
        <v>2000</v>
      </c>
      <c r="N377" s="13">
        <v>44531</v>
      </c>
      <c r="O377" s="13">
        <v>44531</v>
      </c>
      <c r="P377" s="13" t="s">
        <v>102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80</v>
      </c>
      <c r="AI377" s="15"/>
      <c r="AJ377" s="15"/>
      <c r="AK377" s="15"/>
      <c r="AL377" s="15"/>
      <c r="AM377" s="15"/>
      <c r="AN377" s="15"/>
      <c r="AO377" s="20" t="s">
        <v>73</v>
      </c>
      <c r="AP377" s="20" t="s">
        <v>160</v>
      </c>
      <c r="AQ377" s="20" t="s">
        <v>82</v>
      </c>
      <c r="AR377" s="22">
        <v>0.13</v>
      </c>
      <c r="AS377" s="20" t="s">
        <v>91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156</v>
      </c>
      <c r="C378" s="11" t="s">
        <v>157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73</v>
      </c>
      <c r="H378" s="11" t="s">
        <v>158</v>
      </c>
      <c r="I378" s="11">
        <v>1</v>
      </c>
      <c r="J378" s="11" t="s">
        <v>168</v>
      </c>
      <c r="K378" s="11" t="s">
        <v>162</v>
      </c>
      <c r="L378" s="11" t="s">
        <v>77</v>
      </c>
      <c r="M378" s="11">
        <v>5550</v>
      </c>
      <c r="N378" s="13">
        <v>44544</v>
      </c>
      <c r="O378" s="13">
        <v>44544</v>
      </c>
      <c r="P378" s="13" t="s">
        <v>102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80</v>
      </c>
      <c r="AI378" s="15"/>
      <c r="AJ378" s="15"/>
      <c r="AK378" s="15"/>
      <c r="AL378" s="15"/>
      <c r="AM378" s="15"/>
      <c r="AN378" s="15"/>
      <c r="AO378" s="20" t="s">
        <v>73</v>
      </c>
      <c r="AP378" s="20" t="s">
        <v>160</v>
      </c>
      <c r="AQ378" s="20" t="s">
        <v>82</v>
      </c>
      <c r="AR378" s="22">
        <v>0.13</v>
      </c>
      <c r="AS378" s="20" t="s">
        <v>91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156</v>
      </c>
      <c r="C379" s="11" t="s">
        <v>157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73</v>
      </c>
      <c r="H379" s="11" t="s">
        <v>158</v>
      </c>
      <c r="I379" s="11">
        <v>3</v>
      </c>
      <c r="J379" s="11" t="s">
        <v>169</v>
      </c>
      <c r="K379" s="11" t="s">
        <v>87</v>
      </c>
      <c r="L379" s="11" t="s">
        <v>77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80</v>
      </c>
      <c r="AI379" s="15"/>
      <c r="AJ379" s="15"/>
      <c r="AK379" s="15"/>
      <c r="AL379" s="15"/>
      <c r="AM379" s="15"/>
      <c r="AN379" s="15"/>
      <c r="AO379" s="20" t="s">
        <v>73</v>
      </c>
      <c r="AP379" s="20" t="s">
        <v>160</v>
      </c>
      <c r="AQ379" s="20" t="s">
        <v>82</v>
      </c>
      <c r="AR379" s="22">
        <v>0.13</v>
      </c>
      <c r="AS379" s="20" t="s">
        <v>91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156</v>
      </c>
      <c r="C380" s="11" t="s">
        <v>157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73</v>
      </c>
      <c r="H380" s="11" t="s">
        <v>158</v>
      </c>
      <c r="I380" s="11">
        <v>4</v>
      </c>
      <c r="J380" s="11" t="s">
        <v>170</v>
      </c>
      <c r="K380" s="11" t="s">
        <v>162</v>
      </c>
      <c r="L380" s="11" t="s">
        <v>77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80</v>
      </c>
      <c r="AI380" s="15"/>
      <c r="AJ380" s="15"/>
      <c r="AK380" s="15"/>
      <c r="AL380" s="15"/>
      <c r="AM380" s="15"/>
      <c r="AN380" s="15"/>
      <c r="AO380" s="20" t="s">
        <v>73</v>
      </c>
      <c r="AP380" s="20" t="s">
        <v>160</v>
      </c>
      <c r="AQ380" s="20" t="s">
        <v>82</v>
      </c>
      <c r="AR380" s="22">
        <v>0.13</v>
      </c>
      <c r="AS380" s="20" t="s">
        <v>91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156</v>
      </c>
      <c r="C381" s="11" t="s">
        <v>157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73</v>
      </c>
      <c r="H381" s="11" t="s">
        <v>158</v>
      </c>
      <c r="I381" s="11">
        <v>5</v>
      </c>
      <c r="J381" s="11" t="s">
        <v>171</v>
      </c>
      <c r="K381" s="11" t="s">
        <v>87</v>
      </c>
      <c r="L381" s="11" t="s">
        <v>77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80</v>
      </c>
      <c r="AI381" s="15"/>
      <c r="AJ381" s="15"/>
      <c r="AK381" s="15"/>
      <c r="AL381" s="15"/>
      <c r="AM381" s="15"/>
      <c r="AN381" s="15"/>
      <c r="AO381" s="20" t="s">
        <v>73</v>
      </c>
      <c r="AP381" s="20" t="s">
        <v>160</v>
      </c>
      <c r="AQ381" s="20" t="s">
        <v>82</v>
      </c>
      <c r="AR381" s="22">
        <v>0.13</v>
      </c>
      <c r="AS381" s="20" t="s">
        <v>91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156</v>
      </c>
      <c r="C382" s="11" t="s">
        <v>157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73</v>
      </c>
      <c r="H382" s="11" t="s">
        <v>158</v>
      </c>
      <c r="I382" s="11">
        <v>7</v>
      </c>
      <c r="J382" s="11" t="s">
        <v>163</v>
      </c>
      <c r="K382" s="11" t="s">
        <v>164</v>
      </c>
      <c r="L382" s="11" t="s">
        <v>77</v>
      </c>
      <c r="M382" s="11">
        <v>7000</v>
      </c>
      <c r="N382" s="13">
        <v>44517</v>
      </c>
      <c r="O382" s="13">
        <v>44517</v>
      </c>
      <c r="P382" s="13" t="s">
        <v>78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80</v>
      </c>
      <c r="AI382" s="15"/>
      <c r="AJ382" s="15"/>
      <c r="AK382" s="15"/>
      <c r="AL382" s="15"/>
      <c r="AM382" s="15"/>
      <c r="AN382" s="15"/>
      <c r="AO382" s="20" t="s">
        <v>73</v>
      </c>
      <c r="AP382" s="20" t="s">
        <v>160</v>
      </c>
      <c r="AQ382" s="20" t="s">
        <v>82</v>
      </c>
      <c r="AR382" s="22">
        <v>0.13</v>
      </c>
      <c r="AS382" s="20" t="s">
        <v>165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156</v>
      </c>
      <c r="C383" s="11" t="s">
        <v>157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73</v>
      </c>
      <c r="H383" s="11" t="s">
        <v>158</v>
      </c>
      <c r="I383" s="11">
        <v>8</v>
      </c>
      <c r="J383" s="11" t="s">
        <v>163</v>
      </c>
      <c r="K383" s="11" t="s">
        <v>164</v>
      </c>
      <c r="L383" s="11" t="s">
        <v>77</v>
      </c>
      <c r="M383" s="11">
        <v>7000</v>
      </c>
      <c r="N383" s="13">
        <v>44518</v>
      </c>
      <c r="O383" s="13">
        <v>44518</v>
      </c>
      <c r="P383" s="13" t="s">
        <v>78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80</v>
      </c>
      <c r="AI383" s="15"/>
      <c r="AJ383" s="15"/>
      <c r="AK383" s="15"/>
      <c r="AL383" s="15"/>
      <c r="AM383" s="15"/>
      <c r="AN383" s="15"/>
      <c r="AO383" s="20" t="s">
        <v>73</v>
      </c>
      <c r="AP383" s="20" t="s">
        <v>160</v>
      </c>
      <c r="AQ383" s="20" t="s">
        <v>82</v>
      </c>
      <c r="AR383" s="22">
        <v>0.13</v>
      </c>
      <c r="AS383" s="20" t="s">
        <v>165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156</v>
      </c>
      <c r="C384" s="11" t="s">
        <v>157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73</v>
      </c>
      <c r="H384" s="11" t="s">
        <v>158</v>
      </c>
      <c r="I384" s="11">
        <v>1</v>
      </c>
      <c r="J384" s="11" t="s">
        <v>172</v>
      </c>
      <c r="K384" s="11" t="s">
        <v>76</v>
      </c>
      <c r="L384" s="11" t="s">
        <v>77</v>
      </c>
      <c r="M384" s="11">
        <v>1010</v>
      </c>
      <c r="N384" s="13">
        <v>44534</v>
      </c>
      <c r="O384" s="13">
        <v>44534</v>
      </c>
      <c r="P384" s="13" t="s">
        <v>102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80</v>
      </c>
      <c r="AI384" s="15"/>
      <c r="AJ384" s="15"/>
      <c r="AK384" s="15"/>
      <c r="AL384" s="15"/>
      <c r="AM384" s="15"/>
      <c r="AN384" s="15"/>
      <c r="AO384" s="20" t="s">
        <v>73</v>
      </c>
      <c r="AP384" s="20" t="s">
        <v>160</v>
      </c>
      <c r="AQ384" s="20" t="s">
        <v>82</v>
      </c>
      <c r="AR384" s="22">
        <v>0.13</v>
      </c>
      <c r="AS384" s="20" t="s">
        <v>91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156</v>
      </c>
      <c r="C385" s="11" t="s">
        <v>157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73</v>
      </c>
      <c r="H385" s="11" t="s">
        <v>158</v>
      </c>
      <c r="I385" s="11">
        <v>2</v>
      </c>
      <c r="J385" s="11" t="s">
        <v>172</v>
      </c>
      <c r="K385" s="11" t="s">
        <v>76</v>
      </c>
      <c r="L385" s="11" t="s">
        <v>77</v>
      </c>
      <c r="M385" s="11">
        <v>520</v>
      </c>
      <c r="N385" s="13">
        <v>44537</v>
      </c>
      <c r="O385" s="13">
        <v>44537</v>
      </c>
      <c r="P385" s="13" t="s">
        <v>102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80</v>
      </c>
      <c r="AI385" s="15"/>
      <c r="AJ385" s="15"/>
      <c r="AK385" s="15"/>
      <c r="AL385" s="15"/>
      <c r="AM385" s="15"/>
      <c r="AN385" s="15"/>
      <c r="AO385" s="20" t="s">
        <v>73</v>
      </c>
      <c r="AP385" s="20" t="s">
        <v>160</v>
      </c>
      <c r="AQ385" s="20" t="s">
        <v>82</v>
      </c>
      <c r="AR385" s="22">
        <v>0.13</v>
      </c>
      <c r="AS385" s="20" t="s">
        <v>91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156</v>
      </c>
      <c r="C386" s="11" t="s">
        <v>157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73</v>
      </c>
      <c r="H386" s="11" t="s">
        <v>158</v>
      </c>
      <c r="I386" s="11">
        <v>3</v>
      </c>
      <c r="J386" s="11" t="s">
        <v>172</v>
      </c>
      <c r="K386" s="11" t="s">
        <v>76</v>
      </c>
      <c r="L386" s="11" t="s">
        <v>77</v>
      </c>
      <c r="M386" s="11">
        <v>530</v>
      </c>
      <c r="N386" s="13">
        <v>44544</v>
      </c>
      <c r="O386" s="13">
        <v>44544</v>
      </c>
      <c r="P386" s="13" t="s">
        <v>102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80</v>
      </c>
      <c r="AI386" s="15"/>
      <c r="AJ386" s="15"/>
      <c r="AK386" s="15"/>
      <c r="AL386" s="15"/>
      <c r="AM386" s="15"/>
      <c r="AN386" s="15"/>
      <c r="AO386" s="20" t="s">
        <v>73</v>
      </c>
      <c r="AP386" s="20" t="s">
        <v>160</v>
      </c>
      <c r="AQ386" s="20" t="s">
        <v>82</v>
      </c>
      <c r="AR386" s="22">
        <v>0.13</v>
      </c>
      <c r="AS386" s="20" t="s">
        <v>91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156</v>
      </c>
      <c r="C387" s="11" t="s">
        <v>157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73</v>
      </c>
      <c r="H387" s="11" t="s">
        <v>158</v>
      </c>
      <c r="I387" s="11">
        <v>4</v>
      </c>
      <c r="J387" s="11" t="s">
        <v>172</v>
      </c>
      <c r="K387" s="11" t="s">
        <v>76</v>
      </c>
      <c r="L387" s="11" t="s">
        <v>77</v>
      </c>
      <c r="M387" s="11">
        <v>530</v>
      </c>
      <c r="N387" s="13">
        <v>44551</v>
      </c>
      <c r="O387" s="13">
        <v>44551</v>
      </c>
      <c r="P387" s="13" t="s">
        <v>102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80</v>
      </c>
      <c r="AI387" s="15"/>
      <c r="AJ387" s="15"/>
      <c r="AK387" s="15"/>
      <c r="AL387" s="15"/>
      <c r="AM387" s="15"/>
      <c r="AN387" s="15"/>
      <c r="AO387" s="20" t="s">
        <v>73</v>
      </c>
      <c r="AP387" s="20" t="s">
        <v>160</v>
      </c>
      <c r="AQ387" s="20" t="s">
        <v>82</v>
      </c>
      <c r="AR387" s="22">
        <v>0.13</v>
      </c>
      <c r="AS387" s="20" t="s">
        <v>91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156</v>
      </c>
      <c r="C388" s="11" t="s">
        <v>157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73</v>
      </c>
      <c r="H388" s="11" t="s">
        <v>158</v>
      </c>
      <c r="I388" s="11">
        <v>5</v>
      </c>
      <c r="J388" s="11" t="s">
        <v>173</v>
      </c>
      <c r="K388" s="11" t="s">
        <v>145</v>
      </c>
      <c r="L388" s="11" t="s">
        <v>77</v>
      </c>
      <c r="M388" s="11">
        <v>1050</v>
      </c>
      <c r="N388" s="13">
        <v>44537</v>
      </c>
      <c r="O388" s="13">
        <v>44537</v>
      </c>
      <c r="P388" s="13" t="s">
        <v>102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80</v>
      </c>
      <c r="AI388" s="15"/>
      <c r="AJ388" s="15"/>
      <c r="AK388" s="15"/>
      <c r="AL388" s="15"/>
      <c r="AM388" s="15"/>
      <c r="AN388" s="15"/>
      <c r="AO388" s="20" t="s">
        <v>73</v>
      </c>
      <c r="AP388" s="20" t="s">
        <v>160</v>
      </c>
      <c r="AQ388" s="20" t="s">
        <v>82</v>
      </c>
      <c r="AR388" s="22">
        <v>0.13</v>
      </c>
      <c r="AS388" s="20" t="s">
        <v>91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156</v>
      </c>
      <c r="C389" s="11" t="s">
        <v>157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73</v>
      </c>
      <c r="H389" s="11" t="s">
        <v>158</v>
      </c>
      <c r="I389" s="11">
        <v>6</v>
      </c>
      <c r="J389" s="11" t="s">
        <v>174</v>
      </c>
      <c r="K389" s="11" t="s">
        <v>162</v>
      </c>
      <c r="L389" s="11" t="s">
        <v>77</v>
      </c>
      <c r="M389" s="11">
        <v>8350</v>
      </c>
      <c r="N389" s="13">
        <v>44551</v>
      </c>
      <c r="O389" s="13">
        <v>44551</v>
      </c>
      <c r="P389" s="13" t="s">
        <v>102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80</v>
      </c>
      <c r="AI389" s="15"/>
      <c r="AJ389" s="15"/>
      <c r="AK389" s="15"/>
      <c r="AL389" s="15"/>
      <c r="AM389" s="15"/>
      <c r="AN389" s="15"/>
      <c r="AO389" s="20" t="s">
        <v>73</v>
      </c>
      <c r="AP389" s="20" t="s">
        <v>160</v>
      </c>
      <c r="AQ389" s="20" t="s">
        <v>82</v>
      </c>
      <c r="AR389" s="22">
        <v>0.13</v>
      </c>
      <c r="AS389" s="20" t="s">
        <v>91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156</v>
      </c>
      <c r="C390" s="11" t="s">
        <v>157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73</v>
      </c>
      <c r="H390" s="11" t="s">
        <v>158</v>
      </c>
      <c r="I390" s="11">
        <v>7</v>
      </c>
      <c r="J390" s="11" t="s">
        <v>174</v>
      </c>
      <c r="K390" s="11" t="s">
        <v>162</v>
      </c>
      <c r="L390" s="11" t="s">
        <v>77</v>
      </c>
      <c r="M390" s="11">
        <v>8400</v>
      </c>
      <c r="N390" s="13">
        <v>44551</v>
      </c>
      <c r="O390" s="13">
        <v>44551</v>
      </c>
      <c r="P390" s="13" t="s">
        <v>102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80</v>
      </c>
      <c r="AI390" s="15"/>
      <c r="AJ390" s="15"/>
      <c r="AK390" s="15"/>
      <c r="AL390" s="15"/>
      <c r="AM390" s="15"/>
      <c r="AN390" s="15"/>
      <c r="AO390" s="20" t="s">
        <v>73</v>
      </c>
      <c r="AP390" s="20" t="s">
        <v>160</v>
      </c>
      <c r="AQ390" s="20" t="s">
        <v>82</v>
      </c>
      <c r="AR390" s="22">
        <v>0.13</v>
      </c>
      <c r="AS390" s="20" t="s">
        <v>91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156</v>
      </c>
      <c r="C391" s="11" t="s">
        <v>157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73</v>
      </c>
      <c r="H391" s="11" t="s">
        <v>158</v>
      </c>
      <c r="I391" s="11">
        <v>8</v>
      </c>
      <c r="J391" s="11" t="s">
        <v>174</v>
      </c>
      <c r="K391" s="11" t="s">
        <v>162</v>
      </c>
      <c r="L391" s="11" t="s">
        <v>77</v>
      </c>
      <c r="M391" s="11">
        <v>8400</v>
      </c>
      <c r="N391" s="13">
        <v>44537</v>
      </c>
      <c r="O391" s="13">
        <v>44537</v>
      </c>
      <c r="P391" s="13" t="s">
        <v>102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80</v>
      </c>
      <c r="AI391" s="15"/>
      <c r="AJ391" s="15"/>
      <c r="AK391" s="15"/>
      <c r="AL391" s="15"/>
      <c r="AM391" s="15"/>
      <c r="AN391" s="15"/>
      <c r="AO391" s="20" t="s">
        <v>73</v>
      </c>
      <c r="AP391" s="20" t="s">
        <v>160</v>
      </c>
      <c r="AQ391" s="20" t="s">
        <v>82</v>
      </c>
      <c r="AR391" s="22">
        <v>0.13</v>
      </c>
      <c r="AS391" s="20" t="s">
        <v>91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156</v>
      </c>
      <c r="C392" s="11" t="s">
        <v>157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73</v>
      </c>
      <c r="H392" s="11" t="s">
        <v>158</v>
      </c>
      <c r="I392" s="11">
        <v>1</v>
      </c>
      <c r="J392" s="11" t="s">
        <v>159</v>
      </c>
      <c r="K392" s="11" t="s">
        <v>145</v>
      </c>
      <c r="L392" s="11" t="s">
        <v>77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80</v>
      </c>
      <c r="AI392" s="15"/>
      <c r="AJ392" s="15"/>
      <c r="AK392" s="15"/>
      <c r="AL392" s="15"/>
      <c r="AM392" s="15"/>
      <c r="AN392" s="15"/>
      <c r="AO392" s="20" t="s">
        <v>73</v>
      </c>
      <c r="AP392" s="20" t="s">
        <v>160</v>
      </c>
      <c r="AQ392" s="20" t="s">
        <v>82</v>
      </c>
      <c r="AR392" s="22">
        <v>0.13</v>
      </c>
      <c r="AS392" s="20" t="s">
        <v>91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156</v>
      </c>
      <c r="C393" s="11" t="s">
        <v>157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73</v>
      </c>
      <c r="H393" s="11" t="s">
        <v>158</v>
      </c>
      <c r="I393" s="11">
        <v>2</v>
      </c>
      <c r="J393" s="11" t="s">
        <v>159</v>
      </c>
      <c r="K393" s="11" t="s">
        <v>145</v>
      </c>
      <c r="L393" s="11" t="s">
        <v>77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80</v>
      </c>
      <c r="AI393" s="15"/>
      <c r="AJ393" s="15"/>
      <c r="AK393" s="15"/>
      <c r="AL393" s="15"/>
      <c r="AM393" s="15"/>
      <c r="AN393" s="15"/>
      <c r="AO393" s="20" t="s">
        <v>73</v>
      </c>
      <c r="AP393" s="20" t="s">
        <v>160</v>
      </c>
      <c r="AQ393" s="20" t="s">
        <v>82</v>
      </c>
      <c r="AR393" s="22">
        <v>0.13</v>
      </c>
      <c r="AS393" s="20" t="s">
        <v>91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156</v>
      </c>
      <c r="C394" s="11" t="s">
        <v>157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73</v>
      </c>
      <c r="H394" s="11" t="s">
        <v>158</v>
      </c>
      <c r="I394" s="11">
        <v>4</v>
      </c>
      <c r="J394" s="11" t="s">
        <v>175</v>
      </c>
      <c r="K394" s="11" t="s">
        <v>87</v>
      </c>
      <c r="L394" s="11" t="s">
        <v>77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80</v>
      </c>
      <c r="AI394" s="15"/>
      <c r="AJ394" s="15"/>
      <c r="AK394" s="15"/>
      <c r="AL394" s="15"/>
      <c r="AM394" s="15"/>
      <c r="AN394" s="15"/>
      <c r="AO394" s="20" t="s">
        <v>73</v>
      </c>
      <c r="AP394" s="20" t="s">
        <v>160</v>
      </c>
      <c r="AQ394" s="20" t="s">
        <v>82</v>
      </c>
      <c r="AR394" s="22">
        <v>0.13</v>
      </c>
      <c r="AS394" s="20" t="s">
        <v>91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156</v>
      </c>
      <c r="C395" s="11" t="s">
        <v>157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73</v>
      </c>
      <c r="H395" s="11" t="s">
        <v>158</v>
      </c>
      <c r="I395" s="11">
        <v>5</v>
      </c>
      <c r="J395" s="11" t="s">
        <v>175</v>
      </c>
      <c r="K395" s="11" t="s">
        <v>87</v>
      </c>
      <c r="L395" s="11" t="s">
        <v>77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80</v>
      </c>
      <c r="AI395" s="15"/>
      <c r="AJ395" s="15"/>
      <c r="AK395" s="15"/>
      <c r="AL395" s="15"/>
      <c r="AM395" s="15"/>
      <c r="AN395" s="15"/>
      <c r="AO395" s="20" t="s">
        <v>73</v>
      </c>
      <c r="AP395" s="20" t="s">
        <v>160</v>
      </c>
      <c r="AQ395" s="20" t="s">
        <v>82</v>
      </c>
      <c r="AR395" s="22">
        <v>0.13</v>
      </c>
      <c r="AS395" s="20" t="s">
        <v>91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156</v>
      </c>
      <c r="C396" s="11" t="s">
        <v>157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73</v>
      </c>
      <c r="H396" s="11" t="s">
        <v>158</v>
      </c>
      <c r="I396" s="11">
        <v>1</v>
      </c>
      <c r="J396" s="11" t="s">
        <v>176</v>
      </c>
      <c r="K396" s="11" t="s">
        <v>87</v>
      </c>
      <c r="L396" s="11" t="s">
        <v>77</v>
      </c>
      <c r="M396" s="11">
        <v>500</v>
      </c>
      <c r="N396" s="13">
        <v>44551</v>
      </c>
      <c r="O396" s="13">
        <v>44551</v>
      </c>
      <c r="P396" s="13" t="s">
        <v>102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80</v>
      </c>
      <c r="AI396" s="15"/>
      <c r="AJ396" s="15"/>
      <c r="AK396" s="15"/>
      <c r="AL396" s="15"/>
      <c r="AM396" s="15"/>
      <c r="AN396" s="15"/>
      <c r="AO396" s="20" t="s">
        <v>73</v>
      </c>
      <c r="AP396" s="20" t="s">
        <v>160</v>
      </c>
      <c r="AQ396" s="20" t="s">
        <v>82</v>
      </c>
      <c r="AR396" s="22">
        <v>0.13</v>
      </c>
      <c r="AS396" s="20" t="s">
        <v>165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156</v>
      </c>
      <c r="C397" s="11" t="s">
        <v>157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73</v>
      </c>
      <c r="H397" s="11" t="s">
        <v>158</v>
      </c>
      <c r="I397" s="11">
        <v>2</v>
      </c>
      <c r="J397" s="11" t="s">
        <v>176</v>
      </c>
      <c r="K397" s="11" t="s">
        <v>87</v>
      </c>
      <c r="L397" s="11" t="s">
        <v>77</v>
      </c>
      <c r="M397" s="11">
        <v>2500</v>
      </c>
      <c r="N397" s="13">
        <v>44551</v>
      </c>
      <c r="O397" s="13">
        <v>44551</v>
      </c>
      <c r="P397" s="13" t="s">
        <v>102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80</v>
      </c>
      <c r="AI397" s="15"/>
      <c r="AJ397" s="15"/>
      <c r="AK397" s="15"/>
      <c r="AL397" s="15"/>
      <c r="AM397" s="15"/>
      <c r="AN397" s="15"/>
      <c r="AO397" s="20" t="s">
        <v>73</v>
      </c>
      <c r="AP397" s="20" t="s">
        <v>160</v>
      </c>
      <c r="AQ397" s="20" t="s">
        <v>82</v>
      </c>
      <c r="AR397" s="22">
        <v>0.13</v>
      </c>
      <c r="AS397" s="20" t="s">
        <v>165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156</v>
      </c>
      <c r="C398" s="11" t="s">
        <v>157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73</v>
      </c>
      <c r="H398" s="11" t="s">
        <v>158</v>
      </c>
      <c r="I398" s="11">
        <v>4</v>
      </c>
      <c r="J398" s="11" t="s">
        <v>176</v>
      </c>
      <c r="K398" s="11" t="s">
        <v>87</v>
      </c>
      <c r="L398" s="11" t="s">
        <v>77</v>
      </c>
      <c r="M398" s="11">
        <v>1600</v>
      </c>
      <c r="N398" s="13">
        <v>44537</v>
      </c>
      <c r="O398" s="13">
        <v>44537</v>
      </c>
      <c r="P398" s="13" t="s">
        <v>102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80</v>
      </c>
      <c r="AI398" s="15"/>
      <c r="AJ398" s="15"/>
      <c r="AK398" s="15"/>
      <c r="AL398" s="15"/>
      <c r="AM398" s="15"/>
      <c r="AN398" s="15"/>
      <c r="AO398" s="20" t="s">
        <v>73</v>
      </c>
      <c r="AP398" s="20" t="s">
        <v>160</v>
      </c>
      <c r="AQ398" s="20" t="s">
        <v>82</v>
      </c>
      <c r="AR398" s="22">
        <v>0.13</v>
      </c>
      <c r="AS398" s="20" t="s">
        <v>165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156</v>
      </c>
      <c r="C399" s="11" t="s">
        <v>157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73</v>
      </c>
      <c r="H399" s="11" t="s">
        <v>158</v>
      </c>
      <c r="I399" s="11">
        <v>5</v>
      </c>
      <c r="J399" s="11" t="s">
        <v>177</v>
      </c>
      <c r="K399" s="11" t="s">
        <v>162</v>
      </c>
      <c r="L399" s="11" t="s">
        <v>77</v>
      </c>
      <c r="M399" s="11">
        <v>1600</v>
      </c>
      <c r="N399" s="13">
        <v>44551</v>
      </c>
      <c r="O399" s="13">
        <v>44551</v>
      </c>
      <c r="P399" s="13" t="s">
        <v>102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80</v>
      </c>
      <c r="AI399" s="15"/>
      <c r="AJ399" s="15"/>
      <c r="AK399" s="15"/>
      <c r="AL399" s="15"/>
      <c r="AM399" s="15"/>
      <c r="AN399" s="15"/>
      <c r="AO399" s="20" t="s">
        <v>73</v>
      </c>
      <c r="AP399" s="20" t="s">
        <v>160</v>
      </c>
      <c r="AQ399" s="20" t="s">
        <v>82</v>
      </c>
      <c r="AR399" s="22">
        <v>0.13</v>
      </c>
      <c r="AS399" s="20" t="s">
        <v>165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156</v>
      </c>
      <c r="C400" s="11" t="s">
        <v>157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73</v>
      </c>
      <c r="H400" s="11" t="s">
        <v>158</v>
      </c>
      <c r="I400" s="11">
        <v>6</v>
      </c>
      <c r="J400" s="11" t="s">
        <v>178</v>
      </c>
      <c r="K400" s="11" t="s">
        <v>87</v>
      </c>
      <c r="L400" s="11" t="s">
        <v>77</v>
      </c>
      <c r="M400" s="11">
        <v>1100</v>
      </c>
      <c r="N400" s="13">
        <v>44545</v>
      </c>
      <c r="O400" s="13">
        <v>44545</v>
      </c>
      <c r="P400" s="13" t="s">
        <v>102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80</v>
      </c>
      <c r="AI400" s="15"/>
      <c r="AJ400" s="15"/>
      <c r="AK400" s="15"/>
      <c r="AL400" s="15"/>
      <c r="AM400" s="15"/>
      <c r="AN400" s="15"/>
      <c r="AO400" s="20" t="s">
        <v>73</v>
      </c>
      <c r="AP400" s="20" t="s">
        <v>160</v>
      </c>
      <c r="AQ400" s="20" t="s">
        <v>82</v>
      </c>
      <c r="AR400" s="22">
        <v>0.13</v>
      </c>
      <c r="AS400" s="20" t="s">
        <v>165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156</v>
      </c>
      <c r="C401" s="11" t="s">
        <v>157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73</v>
      </c>
      <c r="H401" s="11" t="s">
        <v>158</v>
      </c>
      <c r="I401" s="11">
        <v>7</v>
      </c>
      <c r="J401" s="11" t="s">
        <v>179</v>
      </c>
      <c r="K401" s="11" t="s">
        <v>87</v>
      </c>
      <c r="L401" s="11" t="s">
        <v>77</v>
      </c>
      <c r="M401" s="11">
        <v>980</v>
      </c>
      <c r="N401" s="13">
        <v>44551</v>
      </c>
      <c r="O401" s="13">
        <v>44551</v>
      </c>
      <c r="P401" s="13" t="s">
        <v>102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80</v>
      </c>
      <c r="AI401" s="15"/>
      <c r="AJ401" s="15"/>
      <c r="AK401" s="15"/>
      <c r="AL401" s="15"/>
      <c r="AM401" s="15"/>
      <c r="AN401" s="15"/>
      <c r="AO401" s="20" t="s">
        <v>73</v>
      </c>
      <c r="AP401" s="20" t="s">
        <v>160</v>
      </c>
      <c r="AQ401" s="20" t="s">
        <v>82</v>
      </c>
      <c r="AR401" s="22">
        <v>0.13</v>
      </c>
      <c r="AS401" s="20" t="s">
        <v>165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156</v>
      </c>
      <c r="C402" s="11" t="s">
        <v>157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73</v>
      </c>
      <c r="H402" s="11" t="s">
        <v>158</v>
      </c>
      <c r="I402" s="11">
        <v>8</v>
      </c>
      <c r="J402" s="11" t="s">
        <v>179</v>
      </c>
      <c r="K402" s="11" t="s">
        <v>87</v>
      </c>
      <c r="L402" s="11" t="s">
        <v>77</v>
      </c>
      <c r="M402" s="11">
        <v>980</v>
      </c>
      <c r="N402" s="13">
        <v>44544</v>
      </c>
      <c r="O402" s="13">
        <v>44544</v>
      </c>
      <c r="P402" s="13" t="s">
        <v>102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80</v>
      </c>
      <c r="AI402" s="15"/>
      <c r="AJ402" s="15"/>
      <c r="AK402" s="15"/>
      <c r="AL402" s="15"/>
      <c r="AM402" s="15"/>
      <c r="AN402" s="15"/>
      <c r="AO402" s="20" t="s">
        <v>73</v>
      </c>
      <c r="AP402" s="20" t="s">
        <v>160</v>
      </c>
      <c r="AQ402" s="20" t="s">
        <v>82</v>
      </c>
      <c r="AR402" s="22">
        <v>0.13</v>
      </c>
      <c r="AS402" s="20" t="s">
        <v>165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156</v>
      </c>
      <c r="C403" s="11" t="s">
        <v>157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73</v>
      </c>
      <c r="H403" s="11" t="s">
        <v>158</v>
      </c>
      <c r="I403" s="11">
        <v>9</v>
      </c>
      <c r="J403" s="11" t="s">
        <v>179</v>
      </c>
      <c r="K403" s="11" t="s">
        <v>87</v>
      </c>
      <c r="L403" s="11" t="s">
        <v>77</v>
      </c>
      <c r="M403" s="11">
        <v>980</v>
      </c>
      <c r="N403" s="13">
        <v>44537</v>
      </c>
      <c r="O403" s="13">
        <v>44537</v>
      </c>
      <c r="P403" s="13" t="s">
        <v>102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80</v>
      </c>
      <c r="AI403" s="15"/>
      <c r="AJ403" s="15"/>
      <c r="AK403" s="15"/>
      <c r="AL403" s="15"/>
      <c r="AM403" s="15"/>
      <c r="AN403" s="15"/>
      <c r="AO403" s="20" t="s">
        <v>73</v>
      </c>
      <c r="AP403" s="20" t="s">
        <v>160</v>
      </c>
      <c r="AQ403" s="20" t="s">
        <v>82</v>
      </c>
      <c r="AR403" s="22">
        <v>0.13</v>
      </c>
      <c r="AS403" s="20" t="s">
        <v>165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156</v>
      </c>
      <c r="C404" s="11" t="s">
        <v>157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73</v>
      </c>
      <c r="H404" s="11" t="s">
        <v>158</v>
      </c>
      <c r="I404" s="11">
        <v>10</v>
      </c>
      <c r="J404" s="11" t="s">
        <v>179</v>
      </c>
      <c r="K404" s="11" t="s">
        <v>87</v>
      </c>
      <c r="L404" s="11" t="s">
        <v>77</v>
      </c>
      <c r="M404" s="11">
        <v>900</v>
      </c>
      <c r="N404" s="13">
        <v>44534</v>
      </c>
      <c r="O404" s="13">
        <v>44534</v>
      </c>
      <c r="P404" s="13" t="s">
        <v>102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80</v>
      </c>
      <c r="AI404" s="15"/>
      <c r="AJ404" s="15"/>
      <c r="AK404" s="15"/>
      <c r="AL404" s="15"/>
      <c r="AM404" s="15"/>
      <c r="AN404" s="15"/>
      <c r="AO404" s="20" t="s">
        <v>73</v>
      </c>
      <c r="AP404" s="20" t="s">
        <v>160</v>
      </c>
      <c r="AQ404" s="20" t="s">
        <v>82</v>
      </c>
      <c r="AR404" s="22">
        <v>0.13</v>
      </c>
      <c r="AS404" s="20" t="s">
        <v>165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156</v>
      </c>
      <c r="C405" s="11" t="s">
        <v>157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73</v>
      </c>
      <c r="H405" s="11" t="s">
        <v>158</v>
      </c>
      <c r="I405" s="11">
        <v>11</v>
      </c>
      <c r="J405" s="11" t="s">
        <v>180</v>
      </c>
      <c r="K405" s="11" t="s">
        <v>87</v>
      </c>
      <c r="L405" s="11" t="s">
        <v>77</v>
      </c>
      <c r="M405" s="11">
        <v>600</v>
      </c>
      <c r="N405" s="13">
        <v>44544</v>
      </c>
      <c r="O405" s="13">
        <v>44544</v>
      </c>
      <c r="P405" s="13" t="s">
        <v>102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80</v>
      </c>
      <c r="AI405" s="15"/>
      <c r="AJ405" s="15"/>
      <c r="AK405" s="15"/>
      <c r="AL405" s="15"/>
      <c r="AM405" s="15"/>
      <c r="AN405" s="15"/>
      <c r="AO405" s="20" t="s">
        <v>73</v>
      </c>
      <c r="AP405" s="20" t="s">
        <v>160</v>
      </c>
      <c r="AQ405" s="20" t="s">
        <v>82</v>
      </c>
      <c r="AR405" s="22">
        <v>0.13</v>
      </c>
      <c r="AS405" s="20" t="s">
        <v>165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156</v>
      </c>
      <c r="C406" s="11" t="s">
        <v>157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73</v>
      </c>
      <c r="H406" s="11" t="s">
        <v>158</v>
      </c>
      <c r="I406" s="11">
        <v>12</v>
      </c>
      <c r="J406" s="11" t="s">
        <v>180</v>
      </c>
      <c r="K406" s="11" t="s">
        <v>87</v>
      </c>
      <c r="L406" s="11" t="s">
        <v>77</v>
      </c>
      <c r="M406" s="11">
        <v>1000</v>
      </c>
      <c r="N406" s="13">
        <v>44551</v>
      </c>
      <c r="O406" s="13">
        <v>44551</v>
      </c>
      <c r="P406" s="13" t="s">
        <v>102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80</v>
      </c>
      <c r="AI406" s="15"/>
      <c r="AJ406" s="15"/>
      <c r="AK406" s="15"/>
      <c r="AL406" s="15"/>
      <c r="AM406" s="15"/>
      <c r="AN406" s="15"/>
      <c r="AO406" s="20" t="s">
        <v>73</v>
      </c>
      <c r="AP406" s="20" t="s">
        <v>160</v>
      </c>
      <c r="AQ406" s="20" t="s">
        <v>82</v>
      </c>
      <c r="AR406" s="22">
        <v>0.13</v>
      </c>
      <c r="AS406" s="20" t="s">
        <v>165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156</v>
      </c>
      <c r="C407" s="11" t="s">
        <v>157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73</v>
      </c>
      <c r="H407" s="11" t="s">
        <v>158</v>
      </c>
      <c r="I407" s="11">
        <v>13</v>
      </c>
      <c r="J407" s="11" t="s">
        <v>181</v>
      </c>
      <c r="K407" s="11" t="s">
        <v>87</v>
      </c>
      <c r="L407" s="11" t="s">
        <v>77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80</v>
      </c>
      <c r="AI407" s="15"/>
      <c r="AJ407" s="15"/>
      <c r="AK407" s="15"/>
      <c r="AL407" s="15"/>
      <c r="AM407" s="15"/>
      <c r="AN407" s="15"/>
      <c r="AO407" s="20" t="s">
        <v>73</v>
      </c>
      <c r="AP407" s="20" t="s">
        <v>160</v>
      </c>
      <c r="AQ407" s="20" t="s">
        <v>82</v>
      </c>
      <c r="AR407" s="22">
        <v>0.13</v>
      </c>
      <c r="AS407" s="20" t="s">
        <v>165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156</v>
      </c>
      <c r="C408" s="11" t="s">
        <v>157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73</v>
      </c>
      <c r="H408" s="11" t="s">
        <v>158</v>
      </c>
      <c r="I408" s="11">
        <v>15</v>
      </c>
      <c r="J408" s="11" t="s">
        <v>182</v>
      </c>
      <c r="K408" s="11" t="s">
        <v>87</v>
      </c>
      <c r="L408" s="11" t="s">
        <v>77</v>
      </c>
      <c r="M408" s="11">
        <v>6300</v>
      </c>
      <c r="N408" s="13">
        <v>44544</v>
      </c>
      <c r="O408" s="13">
        <v>44544</v>
      </c>
      <c r="P408" s="13" t="s">
        <v>102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80</v>
      </c>
      <c r="AI408" s="15"/>
      <c r="AJ408" s="15"/>
      <c r="AK408" s="15"/>
      <c r="AL408" s="15"/>
      <c r="AM408" s="15"/>
      <c r="AN408" s="15"/>
      <c r="AO408" s="20" t="s">
        <v>73</v>
      </c>
      <c r="AP408" s="20" t="s">
        <v>160</v>
      </c>
      <c r="AQ408" s="20" t="s">
        <v>82</v>
      </c>
      <c r="AR408" s="22">
        <v>0.13</v>
      </c>
      <c r="AS408" s="20" t="s">
        <v>165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156</v>
      </c>
      <c r="C409" s="11" t="s">
        <v>157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73</v>
      </c>
      <c r="H409" s="11" t="s">
        <v>158</v>
      </c>
      <c r="I409" s="11">
        <v>16</v>
      </c>
      <c r="J409" s="11" t="s">
        <v>182</v>
      </c>
      <c r="K409" s="11" t="s">
        <v>87</v>
      </c>
      <c r="L409" s="11" t="s">
        <v>77</v>
      </c>
      <c r="M409" s="11">
        <v>6300</v>
      </c>
      <c r="N409" s="13">
        <v>44551</v>
      </c>
      <c r="O409" s="13">
        <v>44551</v>
      </c>
      <c r="P409" s="13" t="s">
        <v>102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80</v>
      </c>
      <c r="AI409" s="15"/>
      <c r="AJ409" s="15"/>
      <c r="AK409" s="15"/>
      <c r="AL409" s="15"/>
      <c r="AM409" s="15"/>
      <c r="AN409" s="15"/>
      <c r="AO409" s="20" t="s">
        <v>73</v>
      </c>
      <c r="AP409" s="20" t="s">
        <v>160</v>
      </c>
      <c r="AQ409" s="20" t="s">
        <v>82</v>
      </c>
      <c r="AR409" s="22">
        <v>0.13</v>
      </c>
      <c r="AS409" s="20" t="s">
        <v>165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156</v>
      </c>
      <c r="C410" s="11" t="s">
        <v>157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73</v>
      </c>
      <c r="H410" s="11" t="s">
        <v>158</v>
      </c>
      <c r="I410" s="11">
        <v>17</v>
      </c>
      <c r="J410" s="11" t="s">
        <v>183</v>
      </c>
      <c r="K410" s="11" t="s">
        <v>145</v>
      </c>
      <c r="L410" s="11" t="s">
        <v>77</v>
      </c>
      <c r="M410" s="11">
        <v>1200</v>
      </c>
      <c r="N410" s="13">
        <v>44554</v>
      </c>
      <c r="O410" s="13">
        <v>44554</v>
      </c>
      <c r="P410" s="13" t="s">
        <v>102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80</v>
      </c>
      <c r="AI410" s="15"/>
      <c r="AJ410" s="15"/>
      <c r="AK410" s="15"/>
      <c r="AL410" s="15"/>
      <c r="AM410" s="15"/>
      <c r="AN410" s="15"/>
      <c r="AO410" s="20" t="s">
        <v>73</v>
      </c>
      <c r="AP410" s="20" t="s">
        <v>160</v>
      </c>
      <c r="AQ410" s="20" t="s">
        <v>82</v>
      </c>
      <c r="AR410" s="22">
        <v>0.13</v>
      </c>
      <c r="AS410" s="20" t="s">
        <v>165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156</v>
      </c>
      <c r="C411" s="11" t="s">
        <v>157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73</v>
      </c>
      <c r="H411" s="11" t="s">
        <v>158</v>
      </c>
      <c r="I411" s="11">
        <v>19</v>
      </c>
      <c r="J411" s="11" t="s">
        <v>183</v>
      </c>
      <c r="K411" s="11" t="s">
        <v>145</v>
      </c>
      <c r="L411" s="11" t="s">
        <v>77</v>
      </c>
      <c r="M411" s="11">
        <v>2300</v>
      </c>
      <c r="N411" s="13">
        <v>44534</v>
      </c>
      <c r="O411" s="13">
        <v>44540</v>
      </c>
      <c r="P411" s="13" t="s">
        <v>102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80</v>
      </c>
      <c r="AI411" s="15"/>
      <c r="AJ411" s="15"/>
      <c r="AK411" s="15"/>
      <c r="AL411" s="15"/>
      <c r="AM411" s="15"/>
      <c r="AN411" s="15"/>
      <c r="AO411" s="20" t="s">
        <v>73</v>
      </c>
      <c r="AP411" s="20" t="s">
        <v>160</v>
      </c>
      <c r="AQ411" s="20" t="s">
        <v>82</v>
      </c>
      <c r="AR411" s="22">
        <v>0.13</v>
      </c>
      <c r="AS411" s="20" t="s">
        <v>165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156</v>
      </c>
      <c r="C412" s="11" t="s">
        <v>157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73</v>
      </c>
      <c r="H412" s="11" t="s">
        <v>158</v>
      </c>
      <c r="I412" s="11">
        <v>20</v>
      </c>
      <c r="J412" s="11" t="s">
        <v>183</v>
      </c>
      <c r="K412" s="11" t="s">
        <v>145</v>
      </c>
      <c r="L412" s="11" t="s">
        <v>77</v>
      </c>
      <c r="M412" s="11">
        <v>3100</v>
      </c>
      <c r="N412" s="13">
        <v>44537</v>
      </c>
      <c r="O412" s="13">
        <v>44541</v>
      </c>
      <c r="P412" s="13" t="s">
        <v>102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80</v>
      </c>
      <c r="AI412" s="15"/>
      <c r="AJ412" s="15"/>
      <c r="AK412" s="15"/>
      <c r="AL412" s="15"/>
      <c r="AM412" s="15"/>
      <c r="AN412" s="15"/>
      <c r="AO412" s="20" t="s">
        <v>73</v>
      </c>
      <c r="AP412" s="20" t="s">
        <v>160</v>
      </c>
      <c r="AQ412" s="20" t="s">
        <v>82</v>
      </c>
      <c r="AR412" s="22">
        <v>0.13</v>
      </c>
      <c r="AS412" s="20" t="s">
        <v>165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156</v>
      </c>
      <c r="C413" s="11" t="s">
        <v>157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73</v>
      </c>
      <c r="H413" s="11" t="s">
        <v>158</v>
      </c>
      <c r="I413" s="11">
        <v>22</v>
      </c>
      <c r="J413" s="11" t="s">
        <v>183</v>
      </c>
      <c r="K413" s="11" t="s">
        <v>145</v>
      </c>
      <c r="L413" s="11" t="s">
        <v>77</v>
      </c>
      <c r="M413" s="11">
        <v>400</v>
      </c>
      <c r="N413" s="13">
        <v>44540</v>
      </c>
      <c r="O413" s="13">
        <v>44540</v>
      </c>
      <c r="P413" s="13" t="s">
        <v>102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80</v>
      </c>
      <c r="AI413" s="15"/>
      <c r="AJ413" s="15"/>
      <c r="AK413" s="15"/>
      <c r="AL413" s="15"/>
      <c r="AM413" s="15"/>
      <c r="AN413" s="15"/>
      <c r="AO413" s="20" t="s">
        <v>73</v>
      </c>
      <c r="AP413" s="20" t="s">
        <v>160</v>
      </c>
      <c r="AQ413" s="20" t="s">
        <v>82</v>
      </c>
      <c r="AR413" s="22">
        <v>0.13</v>
      </c>
      <c r="AS413" s="20" t="s">
        <v>165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156</v>
      </c>
      <c r="C414" s="11" t="s">
        <v>157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73</v>
      </c>
      <c r="H414" s="11" t="s">
        <v>158</v>
      </c>
      <c r="I414" s="11">
        <v>23</v>
      </c>
      <c r="J414" s="11" t="s">
        <v>183</v>
      </c>
      <c r="K414" s="11" t="s">
        <v>145</v>
      </c>
      <c r="L414" s="11" t="s">
        <v>77</v>
      </c>
      <c r="M414" s="11">
        <v>1050</v>
      </c>
      <c r="N414" s="13">
        <v>44540</v>
      </c>
      <c r="O414" s="13">
        <v>44540</v>
      </c>
      <c r="P414" s="13" t="s">
        <v>102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80</v>
      </c>
      <c r="AI414" s="15"/>
      <c r="AJ414" s="15"/>
      <c r="AK414" s="15"/>
      <c r="AL414" s="15"/>
      <c r="AM414" s="15"/>
      <c r="AN414" s="15"/>
      <c r="AO414" s="20" t="s">
        <v>73</v>
      </c>
      <c r="AP414" s="20" t="s">
        <v>160</v>
      </c>
      <c r="AQ414" s="20" t="s">
        <v>82</v>
      </c>
      <c r="AR414" s="22">
        <v>0.13</v>
      </c>
      <c r="AS414" s="20" t="s">
        <v>165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156</v>
      </c>
      <c r="C415" s="11" t="s">
        <v>157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73</v>
      </c>
      <c r="H415" s="11" t="s">
        <v>158</v>
      </c>
      <c r="I415" s="11">
        <v>24</v>
      </c>
      <c r="J415" s="11" t="s">
        <v>183</v>
      </c>
      <c r="K415" s="11" t="s">
        <v>145</v>
      </c>
      <c r="L415" s="11" t="s">
        <v>77</v>
      </c>
      <c r="M415" s="11">
        <v>2300</v>
      </c>
      <c r="N415" s="13">
        <v>44544</v>
      </c>
      <c r="O415" s="13">
        <v>44544</v>
      </c>
      <c r="P415" s="13" t="s">
        <v>102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80</v>
      </c>
      <c r="AI415" s="15"/>
      <c r="AJ415" s="15"/>
      <c r="AK415" s="15"/>
      <c r="AL415" s="15"/>
      <c r="AM415" s="15"/>
      <c r="AN415" s="15"/>
      <c r="AO415" s="20" t="s">
        <v>73</v>
      </c>
      <c r="AP415" s="20" t="s">
        <v>160</v>
      </c>
      <c r="AQ415" s="20" t="s">
        <v>82</v>
      </c>
      <c r="AR415" s="22">
        <v>0.13</v>
      </c>
      <c r="AS415" s="20" t="s">
        <v>165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156</v>
      </c>
      <c r="C416" s="11" t="s">
        <v>157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73</v>
      </c>
      <c r="H416" s="11" t="s">
        <v>158</v>
      </c>
      <c r="I416" s="11">
        <v>30</v>
      </c>
      <c r="J416" s="11" t="s">
        <v>184</v>
      </c>
      <c r="K416" s="11" t="s">
        <v>87</v>
      </c>
      <c r="L416" s="11" t="s">
        <v>77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80</v>
      </c>
      <c r="AI416" s="15"/>
      <c r="AJ416" s="15"/>
      <c r="AK416" s="15"/>
      <c r="AL416" s="15"/>
      <c r="AM416" s="15"/>
      <c r="AN416" s="15"/>
      <c r="AO416" s="20" t="s">
        <v>73</v>
      </c>
      <c r="AP416" s="20" t="s">
        <v>160</v>
      </c>
      <c r="AQ416" s="20" t="s">
        <v>82</v>
      </c>
      <c r="AR416" s="22">
        <v>0.13</v>
      </c>
      <c r="AS416" s="20" t="s">
        <v>165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156</v>
      </c>
      <c r="C417" s="11" t="s">
        <v>157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73</v>
      </c>
      <c r="H417" s="11" t="s">
        <v>158</v>
      </c>
      <c r="I417" s="11">
        <v>31</v>
      </c>
      <c r="J417" s="11" t="s">
        <v>184</v>
      </c>
      <c r="K417" s="11" t="s">
        <v>87</v>
      </c>
      <c r="L417" s="11" t="s">
        <v>77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80</v>
      </c>
      <c r="AI417" s="15"/>
      <c r="AJ417" s="15"/>
      <c r="AK417" s="15"/>
      <c r="AL417" s="15"/>
      <c r="AM417" s="15"/>
      <c r="AN417" s="15"/>
      <c r="AO417" s="20" t="s">
        <v>73</v>
      </c>
      <c r="AP417" s="20" t="s">
        <v>160</v>
      </c>
      <c r="AQ417" s="20" t="s">
        <v>82</v>
      </c>
      <c r="AR417" s="22">
        <v>0.13</v>
      </c>
      <c r="AS417" s="20" t="s">
        <v>165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156</v>
      </c>
      <c r="C418" s="11" t="s">
        <v>157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73</v>
      </c>
      <c r="H418" s="11" t="s">
        <v>158</v>
      </c>
      <c r="I418" s="11">
        <v>32</v>
      </c>
      <c r="J418" s="11" t="s">
        <v>176</v>
      </c>
      <c r="K418" s="11" t="s">
        <v>87</v>
      </c>
      <c r="L418" s="11" t="s">
        <v>77</v>
      </c>
      <c r="M418" s="11">
        <v>800</v>
      </c>
      <c r="N418" s="13">
        <v>44544</v>
      </c>
      <c r="O418" s="13">
        <v>44544</v>
      </c>
      <c r="P418" s="13" t="s">
        <v>102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80</v>
      </c>
      <c r="AI418" s="15"/>
      <c r="AJ418" s="15"/>
      <c r="AK418" s="15"/>
      <c r="AL418" s="15"/>
      <c r="AM418" s="15"/>
      <c r="AN418" s="15"/>
      <c r="AO418" s="20" t="s">
        <v>73</v>
      </c>
      <c r="AP418" s="20" t="s">
        <v>160</v>
      </c>
      <c r="AQ418" s="20" t="s">
        <v>82</v>
      </c>
      <c r="AR418" s="22">
        <v>0.13</v>
      </c>
      <c r="AS418" s="20" t="s">
        <v>165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156</v>
      </c>
      <c r="C419" s="11" t="s">
        <v>157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73</v>
      </c>
      <c r="H419" s="11" t="s">
        <v>158</v>
      </c>
      <c r="I419" s="11">
        <v>34</v>
      </c>
      <c r="J419" s="11" t="s">
        <v>185</v>
      </c>
      <c r="K419" s="11" t="s">
        <v>87</v>
      </c>
      <c r="L419" s="11" t="s">
        <v>77</v>
      </c>
      <c r="M419" s="11">
        <v>2100</v>
      </c>
      <c r="N419" s="13">
        <v>44551</v>
      </c>
      <c r="O419" s="13">
        <v>44551</v>
      </c>
      <c r="P419" s="13" t="s">
        <v>102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80</v>
      </c>
      <c r="AI419" s="15"/>
      <c r="AJ419" s="15"/>
      <c r="AK419" s="15"/>
      <c r="AL419" s="15"/>
      <c r="AM419" s="15"/>
      <c r="AN419" s="15"/>
      <c r="AO419" s="20" t="s">
        <v>73</v>
      </c>
      <c r="AP419" s="20" t="s">
        <v>160</v>
      </c>
      <c r="AQ419" s="20" t="s">
        <v>82</v>
      </c>
      <c r="AR419" s="22">
        <v>0.13</v>
      </c>
      <c r="AS419" s="20" t="s">
        <v>165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156</v>
      </c>
      <c r="C420" s="11" t="s">
        <v>157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73</v>
      </c>
      <c r="H420" s="11" t="s">
        <v>158</v>
      </c>
      <c r="I420" s="11">
        <v>36</v>
      </c>
      <c r="J420" s="11" t="s">
        <v>186</v>
      </c>
      <c r="K420" s="11" t="s">
        <v>145</v>
      </c>
      <c r="L420" s="11" t="s">
        <v>77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80</v>
      </c>
      <c r="AI420" s="15"/>
      <c r="AJ420" s="15"/>
      <c r="AK420" s="15"/>
      <c r="AL420" s="15"/>
      <c r="AM420" s="15"/>
      <c r="AN420" s="15"/>
      <c r="AO420" s="20" t="s">
        <v>73</v>
      </c>
      <c r="AP420" s="20" t="s">
        <v>160</v>
      </c>
      <c r="AQ420" s="20" t="s">
        <v>82</v>
      </c>
      <c r="AR420" s="22">
        <v>0.13</v>
      </c>
      <c r="AS420" s="20" t="s">
        <v>165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156</v>
      </c>
      <c r="C421" s="11" t="s">
        <v>157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73</v>
      </c>
      <c r="H421" s="11" t="s">
        <v>158</v>
      </c>
      <c r="I421" s="11">
        <v>37</v>
      </c>
      <c r="J421" s="11" t="s">
        <v>187</v>
      </c>
      <c r="K421" s="11" t="s">
        <v>145</v>
      </c>
      <c r="L421" s="11" t="s">
        <v>77</v>
      </c>
      <c r="M421" s="11">
        <v>10760</v>
      </c>
      <c r="N421" s="13">
        <v>44539</v>
      </c>
      <c r="O421" s="13">
        <v>44539</v>
      </c>
      <c r="P421" s="13" t="s">
        <v>102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80</v>
      </c>
      <c r="AI421" s="15"/>
      <c r="AJ421" s="15"/>
      <c r="AK421" s="15"/>
      <c r="AL421" s="15"/>
      <c r="AM421" s="15"/>
      <c r="AN421" s="15"/>
      <c r="AO421" s="20" t="s">
        <v>73</v>
      </c>
      <c r="AP421" s="20" t="s">
        <v>160</v>
      </c>
      <c r="AQ421" s="20" t="s">
        <v>82</v>
      </c>
      <c r="AR421" s="22">
        <v>0.13</v>
      </c>
      <c r="AS421" s="20" t="s">
        <v>165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156</v>
      </c>
      <c r="C422" s="11" t="s">
        <v>157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73</v>
      </c>
      <c r="H422" s="11" t="s">
        <v>158</v>
      </c>
      <c r="I422" s="11">
        <v>38</v>
      </c>
      <c r="J422" s="11" t="s">
        <v>188</v>
      </c>
      <c r="K422" s="11" t="s">
        <v>87</v>
      </c>
      <c r="L422" s="11" t="s">
        <v>77</v>
      </c>
      <c r="M422" s="11">
        <v>1450</v>
      </c>
      <c r="N422" s="13">
        <v>44536</v>
      </c>
      <c r="O422" s="13">
        <v>44536</v>
      </c>
      <c r="P422" s="13" t="s">
        <v>102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80</v>
      </c>
      <c r="AI422" s="15"/>
      <c r="AJ422" s="15"/>
      <c r="AK422" s="15"/>
      <c r="AL422" s="15"/>
      <c r="AM422" s="15"/>
      <c r="AN422" s="15"/>
      <c r="AO422" s="20" t="s">
        <v>73</v>
      </c>
      <c r="AP422" s="20" t="s">
        <v>160</v>
      </c>
      <c r="AQ422" s="20" t="s">
        <v>82</v>
      </c>
      <c r="AR422" s="22">
        <v>0.13</v>
      </c>
      <c r="AS422" s="20" t="s">
        <v>165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156</v>
      </c>
      <c r="C423" s="11" t="s">
        <v>157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73</v>
      </c>
      <c r="H423" s="11" t="s">
        <v>158</v>
      </c>
      <c r="I423" s="11">
        <v>39</v>
      </c>
      <c r="J423" s="11" t="s">
        <v>189</v>
      </c>
      <c r="K423" s="11" t="s">
        <v>145</v>
      </c>
      <c r="L423" s="11" t="s">
        <v>77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80</v>
      </c>
      <c r="AI423" s="15"/>
      <c r="AJ423" s="15"/>
      <c r="AK423" s="15"/>
      <c r="AL423" s="15"/>
      <c r="AM423" s="15"/>
      <c r="AN423" s="15"/>
      <c r="AO423" s="20" t="s">
        <v>73</v>
      </c>
      <c r="AP423" s="20" t="s">
        <v>160</v>
      </c>
      <c r="AQ423" s="20" t="s">
        <v>82</v>
      </c>
      <c r="AR423" s="22">
        <v>0.13</v>
      </c>
      <c r="AS423" s="20" t="s">
        <v>165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156</v>
      </c>
      <c r="C424" s="11" t="s">
        <v>157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73</v>
      </c>
      <c r="H424" s="11" t="s">
        <v>158</v>
      </c>
      <c r="I424" s="11">
        <v>42</v>
      </c>
      <c r="J424" s="11" t="s">
        <v>163</v>
      </c>
      <c r="K424" s="11" t="s">
        <v>164</v>
      </c>
      <c r="L424" s="11" t="s">
        <v>77</v>
      </c>
      <c r="M424" s="11">
        <v>6000</v>
      </c>
      <c r="N424" s="13">
        <v>44548</v>
      </c>
      <c r="O424" s="13">
        <v>44548</v>
      </c>
      <c r="P424" s="13" t="s">
        <v>102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80</v>
      </c>
      <c r="AI424" s="15"/>
      <c r="AJ424" s="15"/>
      <c r="AK424" s="15"/>
      <c r="AL424" s="15"/>
      <c r="AM424" s="15"/>
      <c r="AN424" s="15"/>
      <c r="AO424" s="20" t="s">
        <v>73</v>
      </c>
      <c r="AP424" s="20" t="s">
        <v>160</v>
      </c>
      <c r="AQ424" s="20" t="s">
        <v>82</v>
      </c>
      <c r="AR424" s="22">
        <v>0.13</v>
      </c>
      <c r="AS424" s="20" t="s">
        <v>165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156</v>
      </c>
      <c r="C425" s="11" t="s">
        <v>157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73</v>
      </c>
      <c r="H425" s="11" t="s">
        <v>158</v>
      </c>
      <c r="I425" s="11">
        <v>43</v>
      </c>
      <c r="J425" s="11" t="s">
        <v>163</v>
      </c>
      <c r="K425" s="11" t="s">
        <v>164</v>
      </c>
      <c r="L425" s="11" t="s">
        <v>77</v>
      </c>
      <c r="M425" s="11">
        <v>6000</v>
      </c>
      <c r="N425" s="13">
        <v>44547</v>
      </c>
      <c r="O425" s="13">
        <v>44547</v>
      </c>
      <c r="P425" s="13" t="s">
        <v>102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80</v>
      </c>
      <c r="AI425" s="15"/>
      <c r="AJ425" s="15"/>
      <c r="AK425" s="15"/>
      <c r="AL425" s="15"/>
      <c r="AM425" s="15"/>
      <c r="AN425" s="15"/>
      <c r="AO425" s="20" t="s">
        <v>73</v>
      </c>
      <c r="AP425" s="20" t="s">
        <v>160</v>
      </c>
      <c r="AQ425" s="20" t="s">
        <v>82</v>
      </c>
      <c r="AR425" s="22">
        <v>0.13</v>
      </c>
      <c r="AS425" s="20" t="s">
        <v>165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156</v>
      </c>
      <c r="C426" s="11" t="s">
        <v>157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73</v>
      </c>
      <c r="H426" s="11" t="s">
        <v>158</v>
      </c>
      <c r="I426" s="11">
        <v>44</v>
      </c>
      <c r="J426" s="11" t="s">
        <v>163</v>
      </c>
      <c r="K426" s="11" t="s">
        <v>164</v>
      </c>
      <c r="L426" s="11" t="s">
        <v>77</v>
      </c>
      <c r="M426" s="11">
        <v>6000</v>
      </c>
      <c r="N426" s="13">
        <v>44546</v>
      </c>
      <c r="O426" s="13">
        <v>44546</v>
      </c>
      <c r="P426" s="13" t="s">
        <v>102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80</v>
      </c>
      <c r="AI426" s="15"/>
      <c r="AJ426" s="15"/>
      <c r="AK426" s="15"/>
      <c r="AL426" s="15"/>
      <c r="AM426" s="15"/>
      <c r="AN426" s="15"/>
      <c r="AO426" s="20" t="s">
        <v>73</v>
      </c>
      <c r="AP426" s="20" t="s">
        <v>160</v>
      </c>
      <c r="AQ426" s="20" t="s">
        <v>82</v>
      </c>
      <c r="AR426" s="22">
        <v>0.13</v>
      </c>
      <c r="AS426" s="20" t="s">
        <v>165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156</v>
      </c>
      <c r="C427" s="11" t="s">
        <v>157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73</v>
      </c>
      <c r="H427" s="11" t="s">
        <v>158</v>
      </c>
      <c r="I427" s="11">
        <v>45</v>
      </c>
      <c r="J427" s="11" t="s">
        <v>163</v>
      </c>
      <c r="K427" s="11" t="s">
        <v>164</v>
      </c>
      <c r="L427" s="11" t="s">
        <v>77</v>
      </c>
      <c r="M427" s="11">
        <v>6000</v>
      </c>
      <c r="N427" s="13">
        <v>44545</v>
      </c>
      <c r="O427" s="13">
        <v>44545</v>
      </c>
      <c r="P427" s="13" t="s">
        <v>102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80</v>
      </c>
      <c r="AI427" s="15"/>
      <c r="AJ427" s="15"/>
      <c r="AK427" s="15"/>
      <c r="AL427" s="15"/>
      <c r="AM427" s="15"/>
      <c r="AN427" s="15"/>
      <c r="AO427" s="20" t="s">
        <v>73</v>
      </c>
      <c r="AP427" s="20" t="s">
        <v>160</v>
      </c>
      <c r="AQ427" s="20" t="s">
        <v>82</v>
      </c>
      <c r="AR427" s="22">
        <v>0.13</v>
      </c>
      <c r="AS427" s="20" t="s">
        <v>165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156</v>
      </c>
      <c r="C428" s="11" t="s">
        <v>157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73</v>
      </c>
      <c r="H428" s="11" t="s">
        <v>158</v>
      </c>
      <c r="I428" s="11">
        <v>46</v>
      </c>
      <c r="J428" s="11" t="s">
        <v>189</v>
      </c>
      <c r="K428" s="11" t="s">
        <v>145</v>
      </c>
      <c r="L428" s="11" t="s">
        <v>77</v>
      </c>
      <c r="M428" s="11">
        <v>2200</v>
      </c>
      <c r="N428" s="13">
        <v>44552</v>
      </c>
      <c r="O428" s="13">
        <v>44552</v>
      </c>
      <c r="P428" s="13" t="s">
        <v>102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80</v>
      </c>
      <c r="AI428" s="15"/>
      <c r="AJ428" s="15"/>
      <c r="AK428" s="15"/>
      <c r="AL428" s="15"/>
      <c r="AM428" s="15"/>
      <c r="AN428" s="15"/>
      <c r="AO428" s="20" t="s">
        <v>73</v>
      </c>
      <c r="AP428" s="20" t="s">
        <v>160</v>
      </c>
      <c r="AQ428" s="20" t="s">
        <v>82</v>
      </c>
      <c r="AR428" s="22">
        <v>0.13</v>
      </c>
      <c r="AS428" s="20" t="s">
        <v>165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156</v>
      </c>
      <c r="C429" s="11" t="s">
        <v>157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73</v>
      </c>
      <c r="H429" s="11" t="s">
        <v>158</v>
      </c>
      <c r="I429" s="11">
        <v>47</v>
      </c>
      <c r="J429" s="11" t="s">
        <v>189</v>
      </c>
      <c r="K429" s="11" t="s">
        <v>145</v>
      </c>
      <c r="L429" s="11" t="s">
        <v>77</v>
      </c>
      <c r="M429" s="11">
        <v>6000</v>
      </c>
      <c r="N429" s="13">
        <v>44551</v>
      </c>
      <c r="O429" s="13">
        <v>44551</v>
      </c>
      <c r="P429" s="13" t="s">
        <v>102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80</v>
      </c>
      <c r="AI429" s="15"/>
      <c r="AJ429" s="15"/>
      <c r="AK429" s="15"/>
      <c r="AL429" s="15"/>
      <c r="AM429" s="15"/>
      <c r="AN429" s="15"/>
      <c r="AO429" s="20" t="s">
        <v>73</v>
      </c>
      <c r="AP429" s="20" t="s">
        <v>160</v>
      </c>
      <c r="AQ429" s="20" t="s">
        <v>82</v>
      </c>
      <c r="AR429" s="22">
        <v>0.13</v>
      </c>
      <c r="AS429" s="20" t="s">
        <v>165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156</v>
      </c>
      <c r="C430" s="11" t="s">
        <v>157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73</v>
      </c>
      <c r="H430" s="11" t="s">
        <v>158</v>
      </c>
      <c r="I430" s="11">
        <v>48</v>
      </c>
      <c r="J430" s="11" t="s">
        <v>189</v>
      </c>
      <c r="K430" s="11" t="s">
        <v>145</v>
      </c>
      <c r="L430" s="11" t="s">
        <v>77</v>
      </c>
      <c r="M430" s="11">
        <v>6000</v>
      </c>
      <c r="N430" s="13">
        <v>44550</v>
      </c>
      <c r="O430" s="13">
        <v>44550</v>
      </c>
      <c r="P430" s="13" t="s">
        <v>102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80</v>
      </c>
      <c r="AI430" s="15"/>
      <c r="AJ430" s="15"/>
      <c r="AK430" s="15"/>
      <c r="AL430" s="15"/>
      <c r="AM430" s="15"/>
      <c r="AN430" s="15"/>
      <c r="AO430" s="20" t="s">
        <v>73</v>
      </c>
      <c r="AP430" s="20" t="s">
        <v>160</v>
      </c>
      <c r="AQ430" s="20" t="s">
        <v>82</v>
      </c>
      <c r="AR430" s="22">
        <v>0.13</v>
      </c>
      <c r="AS430" s="20" t="s">
        <v>165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156</v>
      </c>
      <c r="C431" s="11" t="s">
        <v>157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73</v>
      </c>
      <c r="H431" s="11" t="s">
        <v>158</v>
      </c>
      <c r="I431" s="11">
        <v>49</v>
      </c>
      <c r="J431" s="11" t="s">
        <v>189</v>
      </c>
      <c r="K431" s="11" t="s">
        <v>145</v>
      </c>
      <c r="L431" s="11" t="s">
        <v>77</v>
      </c>
      <c r="M431" s="11">
        <v>6000</v>
      </c>
      <c r="N431" s="13">
        <v>44546</v>
      </c>
      <c r="O431" s="13">
        <v>44546</v>
      </c>
      <c r="P431" s="13" t="s">
        <v>102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80</v>
      </c>
      <c r="AI431" s="15"/>
      <c r="AJ431" s="15"/>
      <c r="AK431" s="15"/>
      <c r="AL431" s="15"/>
      <c r="AM431" s="15"/>
      <c r="AN431" s="15"/>
      <c r="AO431" s="20" t="s">
        <v>73</v>
      </c>
      <c r="AP431" s="20" t="s">
        <v>160</v>
      </c>
      <c r="AQ431" s="20" t="s">
        <v>82</v>
      </c>
      <c r="AR431" s="22">
        <v>0.13</v>
      </c>
      <c r="AS431" s="20" t="s">
        <v>165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156</v>
      </c>
      <c r="C432" s="11" t="s">
        <v>157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73</v>
      </c>
      <c r="H432" s="11" t="s">
        <v>158</v>
      </c>
      <c r="I432" s="11">
        <v>50</v>
      </c>
      <c r="J432" s="11" t="s">
        <v>189</v>
      </c>
      <c r="K432" s="11" t="s">
        <v>145</v>
      </c>
      <c r="L432" s="11" t="s">
        <v>77</v>
      </c>
      <c r="M432" s="11">
        <v>4300</v>
      </c>
      <c r="N432" s="13">
        <v>44545</v>
      </c>
      <c r="O432" s="13">
        <v>44545</v>
      </c>
      <c r="P432" s="13" t="s">
        <v>102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80</v>
      </c>
      <c r="AI432" s="15"/>
      <c r="AJ432" s="15"/>
      <c r="AK432" s="15"/>
      <c r="AL432" s="15"/>
      <c r="AM432" s="15"/>
      <c r="AN432" s="15"/>
      <c r="AO432" s="20" t="s">
        <v>73</v>
      </c>
      <c r="AP432" s="20" t="s">
        <v>160</v>
      </c>
      <c r="AQ432" s="20" t="s">
        <v>82</v>
      </c>
      <c r="AR432" s="22">
        <v>0.13</v>
      </c>
      <c r="AS432" s="20" t="s">
        <v>165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156</v>
      </c>
      <c r="C433" s="11" t="s">
        <v>157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73</v>
      </c>
      <c r="H433" s="11" t="s">
        <v>158</v>
      </c>
      <c r="I433" s="11">
        <v>51</v>
      </c>
      <c r="J433" s="11" t="s">
        <v>189</v>
      </c>
      <c r="K433" s="11" t="s">
        <v>145</v>
      </c>
      <c r="L433" s="11" t="s">
        <v>77</v>
      </c>
      <c r="M433" s="11">
        <v>6000</v>
      </c>
      <c r="N433" s="13">
        <v>44544</v>
      </c>
      <c r="O433" s="13">
        <v>44544</v>
      </c>
      <c r="P433" s="13" t="s">
        <v>102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80</v>
      </c>
      <c r="AI433" s="15"/>
      <c r="AJ433" s="15"/>
      <c r="AK433" s="15"/>
      <c r="AL433" s="15"/>
      <c r="AM433" s="15"/>
      <c r="AN433" s="15"/>
      <c r="AO433" s="20" t="s">
        <v>73</v>
      </c>
      <c r="AP433" s="20" t="s">
        <v>160</v>
      </c>
      <c r="AQ433" s="20" t="s">
        <v>82</v>
      </c>
      <c r="AR433" s="22">
        <v>0.13</v>
      </c>
      <c r="AS433" s="20" t="s">
        <v>165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156</v>
      </c>
      <c r="C434" s="11" t="s">
        <v>157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73</v>
      </c>
      <c r="H434" s="11" t="s">
        <v>158</v>
      </c>
      <c r="I434" s="11">
        <v>52</v>
      </c>
      <c r="J434" s="11" t="s">
        <v>189</v>
      </c>
      <c r="K434" s="11" t="s">
        <v>145</v>
      </c>
      <c r="L434" s="11" t="s">
        <v>77</v>
      </c>
      <c r="M434" s="11">
        <v>6000</v>
      </c>
      <c r="N434" s="13">
        <v>44543</v>
      </c>
      <c r="O434" s="13">
        <v>44543</v>
      </c>
      <c r="P434" s="13" t="s">
        <v>102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80</v>
      </c>
      <c r="AI434" s="15"/>
      <c r="AJ434" s="15"/>
      <c r="AK434" s="15"/>
      <c r="AL434" s="15"/>
      <c r="AM434" s="15"/>
      <c r="AN434" s="15"/>
      <c r="AO434" s="20" t="s">
        <v>73</v>
      </c>
      <c r="AP434" s="20" t="s">
        <v>160</v>
      </c>
      <c r="AQ434" s="20" t="s">
        <v>82</v>
      </c>
      <c r="AR434" s="22">
        <v>0.13</v>
      </c>
      <c r="AS434" s="20" t="s">
        <v>165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156</v>
      </c>
      <c r="C435" s="11" t="s">
        <v>157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73</v>
      </c>
      <c r="H435" s="11" t="s">
        <v>158</v>
      </c>
      <c r="I435" s="11">
        <v>53</v>
      </c>
      <c r="J435" s="11" t="s">
        <v>189</v>
      </c>
      <c r="K435" s="11" t="s">
        <v>145</v>
      </c>
      <c r="L435" s="11" t="s">
        <v>77</v>
      </c>
      <c r="M435" s="11">
        <v>6000</v>
      </c>
      <c r="N435" s="13">
        <v>44542</v>
      </c>
      <c r="O435" s="13">
        <v>44542</v>
      </c>
      <c r="P435" s="13" t="s">
        <v>102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80</v>
      </c>
      <c r="AI435" s="15"/>
      <c r="AJ435" s="15"/>
      <c r="AK435" s="15"/>
      <c r="AL435" s="15"/>
      <c r="AM435" s="15"/>
      <c r="AN435" s="15"/>
      <c r="AO435" s="20" t="s">
        <v>73</v>
      </c>
      <c r="AP435" s="20" t="s">
        <v>160</v>
      </c>
      <c r="AQ435" s="20" t="s">
        <v>82</v>
      </c>
      <c r="AR435" s="22">
        <v>0.13</v>
      </c>
      <c r="AS435" s="20" t="s">
        <v>165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156</v>
      </c>
      <c r="C436" s="11" t="s">
        <v>157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73</v>
      </c>
      <c r="H436" s="11" t="s">
        <v>158</v>
      </c>
      <c r="I436" s="11">
        <v>54</v>
      </c>
      <c r="J436" s="11" t="s">
        <v>189</v>
      </c>
      <c r="K436" s="11" t="s">
        <v>145</v>
      </c>
      <c r="L436" s="11" t="s">
        <v>77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80</v>
      </c>
      <c r="AI436" s="15"/>
      <c r="AJ436" s="15"/>
      <c r="AK436" s="15"/>
      <c r="AL436" s="15"/>
      <c r="AM436" s="15"/>
      <c r="AN436" s="15"/>
      <c r="AO436" s="20" t="s">
        <v>73</v>
      </c>
      <c r="AP436" s="20" t="s">
        <v>160</v>
      </c>
      <c r="AQ436" s="20" t="s">
        <v>82</v>
      </c>
      <c r="AR436" s="22">
        <v>0.13</v>
      </c>
      <c r="AS436" s="20" t="s">
        <v>165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156</v>
      </c>
      <c r="C437" s="11" t="s">
        <v>157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73</v>
      </c>
      <c r="H437" s="11" t="s">
        <v>158</v>
      </c>
      <c r="I437" s="11">
        <v>55</v>
      </c>
      <c r="J437" s="11" t="s">
        <v>189</v>
      </c>
      <c r="K437" s="11" t="s">
        <v>145</v>
      </c>
      <c r="L437" s="11" t="s">
        <v>77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80</v>
      </c>
      <c r="AI437" s="15"/>
      <c r="AJ437" s="15"/>
      <c r="AK437" s="15"/>
      <c r="AL437" s="15"/>
      <c r="AM437" s="15"/>
      <c r="AN437" s="15"/>
      <c r="AO437" s="20" t="s">
        <v>73</v>
      </c>
      <c r="AP437" s="20" t="s">
        <v>160</v>
      </c>
      <c r="AQ437" s="20" t="s">
        <v>82</v>
      </c>
      <c r="AR437" s="22">
        <v>0.13</v>
      </c>
      <c r="AS437" s="20" t="s">
        <v>165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156</v>
      </c>
      <c r="C438" s="11" t="s">
        <v>157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73</v>
      </c>
      <c r="H438" s="11" t="s">
        <v>158</v>
      </c>
      <c r="I438" s="11">
        <v>3</v>
      </c>
      <c r="J438" s="11" t="s">
        <v>178</v>
      </c>
      <c r="K438" s="11" t="s">
        <v>87</v>
      </c>
      <c r="L438" s="11" t="s">
        <v>77</v>
      </c>
      <c r="M438" s="11">
        <v>1550</v>
      </c>
      <c r="N438" s="13">
        <v>44552</v>
      </c>
      <c r="O438" s="13">
        <v>44552</v>
      </c>
      <c r="P438" s="13" t="s">
        <v>102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80</v>
      </c>
      <c r="AI438" s="15"/>
      <c r="AJ438" s="15"/>
      <c r="AK438" s="15"/>
      <c r="AL438" s="15"/>
      <c r="AM438" s="15"/>
      <c r="AN438" s="15"/>
      <c r="AO438" s="20" t="s">
        <v>73</v>
      </c>
      <c r="AP438" s="20" t="s">
        <v>160</v>
      </c>
      <c r="AQ438" s="20" t="s">
        <v>82</v>
      </c>
      <c r="AR438" s="22">
        <v>0.13</v>
      </c>
      <c r="AS438" s="20" t="s">
        <v>91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156</v>
      </c>
      <c r="C439" s="11" t="s">
        <v>157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73</v>
      </c>
      <c r="H439" s="11" t="s">
        <v>158</v>
      </c>
      <c r="I439" s="11">
        <v>4</v>
      </c>
      <c r="J439" s="11" t="s">
        <v>161</v>
      </c>
      <c r="K439" s="11" t="s">
        <v>162</v>
      </c>
      <c r="L439" s="11" t="s">
        <v>77</v>
      </c>
      <c r="M439" s="11">
        <v>500</v>
      </c>
      <c r="N439" s="13">
        <v>44522</v>
      </c>
      <c r="O439" s="13">
        <v>44536</v>
      </c>
      <c r="P439" s="13" t="s">
        <v>102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80</v>
      </c>
      <c r="AI439" s="15"/>
      <c r="AJ439" s="15"/>
      <c r="AK439" s="15"/>
      <c r="AL439" s="15"/>
      <c r="AM439" s="15"/>
      <c r="AN439" s="15"/>
      <c r="AO439" s="20" t="s">
        <v>73</v>
      </c>
      <c r="AP439" s="20" t="s">
        <v>160</v>
      </c>
      <c r="AQ439" s="20" t="s">
        <v>82</v>
      </c>
      <c r="AR439" s="22">
        <v>0.13</v>
      </c>
      <c r="AS439" s="20" t="s">
        <v>91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156</v>
      </c>
      <c r="C440" s="11" t="s">
        <v>157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73</v>
      </c>
      <c r="H440" s="11" t="s">
        <v>158</v>
      </c>
      <c r="I440" s="11">
        <v>4</v>
      </c>
      <c r="J440" s="11" t="s">
        <v>171</v>
      </c>
      <c r="K440" s="11" t="s">
        <v>87</v>
      </c>
      <c r="L440" s="11" t="s">
        <v>77</v>
      </c>
      <c r="M440" s="11">
        <v>300</v>
      </c>
      <c r="N440" s="13">
        <v>44535</v>
      </c>
      <c r="O440" s="13">
        <v>44535</v>
      </c>
      <c r="P440" s="13" t="s">
        <v>102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80</v>
      </c>
      <c r="AI440" s="15"/>
      <c r="AJ440" s="15"/>
      <c r="AK440" s="15"/>
      <c r="AL440" s="15"/>
      <c r="AM440" s="15"/>
      <c r="AN440" s="15"/>
      <c r="AO440" s="20" t="s">
        <v>73</v>
      </c>
      <c r="AP440" s="20" t="s">
        <v>160</v>
      </c>
      <c r="AQ440" s="20" t="s">
        <v>82</v>
      </c>
      <c r="AR440" s="22">
        <v>0.13</v>
      </c>
      <c r="AS440" s="20" t="s">
        <v>91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156</v>
      </c>
      <c r="C441" s="11" t="s">
        <v>157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73</v>
      </c>
      <c r="H441" s="11" t="s">
        <v>158</v>
      </c>
      <c r="I441" s="11">
        <v>5</v>
      </c>
      <c r="J441" s="11" t="s">
        <v>190</v>
      </c>
      <c r="K441" s="11" t="s">
        <v>87</v>
      </c>
      <c r="L441" s="11" t="s">
        <v>77</v>
      </c>
      <c r="M441" s="11">
        <v>5800</v>
      </c>
      <c r="N441" s="13">
        <v>44548</v>
      </c>
      <c r="O441" s="13">
        <v>44548</v>
      </c>
      <c r="P441" s="13" t="s">
        <v>102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80</v>
      </c>
      <c r="AI441" s="15"/>
      <c r="AJ441" s="15"/>
      <c r="AK441" s="15"/>
      <c r="AL441" s="15"/>
      <c r="AM441" s="15"/>
      <c r="AN441" s="15"/>
      <c r="AO441" s="20" t="s">
        <v>73</v>
      </c>
      <c r="AP441" s="20" t="s">
        <v>160</v>
      </c>
      <c r="AQ441" s="20" t="s">
        <v>82</v>
      </c>
      <c r="AR441" s="22">
        <v>0.13</v>
      </c>
      <c r="AS441" s="20" t="s">
        <v>91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156</v>
      </c>
      <c r="C442" s="11" t="s">
        <v>157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73</v>
      </c>
      <c r="H442" s="11" t="s">
        <v>158</v>
      </c>
      <c r="I442" s="11">
        <v>6</v>
      </c>
      <c r="J442" s="11" t="s">
        <v>190</v>
      </c>
      <c r="K442" s="11" t="s">
        <v>87</v>
      </c>
      <c r="L442" s="11" t="s">
        <v>77</v>
      </c>
      <c r="M442" s="11">
        <v>5000</v>
      </c>
      <c r="N442" s="13">
        <v>44547</v>
      </c>
      <c r="O442" s="13">
        <v>44547</v>
      </c>
      <c r="P442" s="13" t="s">
        <v>102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80</v>
      </c>
      <c r="AI442" s="15"/>
      <c r="AJ442" s="15"/>
      <c r="AK442" s="15"/>
      <c r="AL442" s="15"/>
      <c r="AM442" s="15"/>
      <c r="AN442" s="15"/>
      <c r="AO442" s="20" t="s">
        <v>73</v>
      </c>
      <c r="AP442" s="20" t="s">
        <v>160</v>
      </c>
      <c r="AQ442" s="20" t="s">
        <v>82</v>
      </c>
      <c r="AR442" s="22">
        <v>0.13</v>
      </c>
      <c r="AS442" s="20" t="s">
        <v>91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156</v>
      </c>
      <c r="C443" s="11" t="s">
        <v>157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73</v>
      </c>
      <c r="H443" s="11" t="s">
        <v>158</v>
      </c>
      <c r="I443" s="11">
        <v>8</v>
      </c>
      <c r="J443" s="11" t="s">
        <v>190</v>
      </c>
      <c r="K443" s="11" t="s">
        <v>87</v>
      </c>
      <c r="L443" s="11" t="s">
        <v>77</v>
      </c>
      <c r="M443" s="11">
        <v>5000</v>
      </c>
      <c r="N443" s="13">
        <v>44546</v>
      </c>
      <c r="O443" s="13">
        <v>44546</v>
      </c>
      <c r="P443" s="13" t="s">
        <v>102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80</v>
      </c>
      <c r="AI443" s="15"/>
      <c r="AJ443" s="15"/>
      <c r="AK443" s="15"/>
      <c r="AL443" s="15"/>
      <c r="AM443" s="15"/>
      <c r="AN443" s="15"/>
      <c r="AO443" s="20" t="s">
        <v>73</v>
      </c>
      <c r="AP443" s="20" t="s">
        <v>160</v>
      </c>
      <c r="AQ443" s="20" t="s">
        <v>82</v>
      </c>
      <c r="AR443" s="22">
        <v>0.13</v>
      </c>
      <c r="AS443" s="20" t="s">
        <v>91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156</v>
      </c>
      <c r="C444" s="11" t="s">
        <v>157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73</v>
      </c>
      <c r="H444" s="11" t="s">
        <v>158</v>
      </c>
      <c r="I444" s="11">
        <v>9</v>
      </c>
      <c r="J444" s="11" t="s">
        <v>190</v>
      </c>
      <c r="K444" s="11" t="s">
        <v>87</v>
      </c>
      <c r="L444" s="11" t="s">
        <v>77</v>
      </c>
      <c r="M444" s="11">
        <v>5000</v>
      </c>
      <c r="N444" s="13">
        <v>44545</v>
      </c>
      <c r="O444" s="13">
        <v>44545</v>
      </c>
      <c r="P444" s="13" t="s">
        <v>102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80</v>
      </c>
      <c r="AI444" s="15"/>
      <c r="AJ444" s="15"/>
      <c r="AK444" s="15"/>
      <c r="AL444" s="15"/>
      <c r="AM444" s="15"/>
      <c r="AN444" s="15"/>
      <c r="AO444" s="20" t="s">
        <v>73</v>
      </c>
      <c r="AP444" s="20" t="s">
        <v>160</v>
      </c>
      <c r="AQ444" s="20" t="s">
        <v>82</v>
      </c>
      <c r="AR444" s="22">
        <v>0.13</v>
      </c>
      <c r="AS444" s="20" t="s">
        <v>91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156</v>
      </c>
      <c r="C445" s="11" t="s">
        <v>157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73</v>
      </c>
      <c r="H445" s="11" t="s">
        <v>158</v>
      </c>
      <c r="I445" s="11">
        <v>10</v>
      </c>
      <c r="J445" s="11" t="s">
        <v>190</v>
      </c>
      <c r="K445" s="11" t="s">
        <v>87</v>
      </c>
      <c r="L445" s="11" t="s">
        <v>77</v>
      </c>
      <c r="M445" s="11">
        <v>5000</v>
      </c>
      <c r="N445" s="13">
        <v>44544</v>
      </c>
      <c r="O445" s="13">
        <v>44544</v>
      </c>
      <c r="P445" s="13" t="s">
        <v>102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80</v>
      </c>
      <c r="AI445" s="15"/>
      <c r="AJ445" s="15"/>
      <c r="AK445" s="15"/>
      <c r="AL445" s="15"/>
      <c r="AM445" s="15"/>
      <c r="AN445" s="15"/>
      <c r="AO445" s="20" t="s">
        <v>73</v>
      </c>
      <c r="AP445" s="20" t="s">
        <v>160</v>
      </c>
      <c r="AQ445" s="20" t="s">
        <v>82</v>
      </c>
      <c r="AR445" s="22">
        <v>0.13</v>
      </c>
      <c r="AS445" s="20" t="s">
        <v>91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156</v>
      </c>
      <c r="C446" s="11" t="s">
        <v>157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73</v>
      </c>
      <c r="H446" s="11" t="s">
        <v>158</v>
      </c>
      <c r="I446" s="11">
        <v>11</v>
      </c>
      <c r="J446" s="11" t="s">
        <v>191</v>
      </c>
      <c r="K446" s="11" t="s">
        <v>87</v>
      </c>
      <c r="L446" s="11" t="s">
        <v>77</v>
      </c>
      <c r="M446" s="11">
        <v>2240</v>
      </c>
      <c r="N446" s="13">
        <v>44539</v>
      </c>
      <c r="O446" s="13">
        <v>44539</v>
      </c>
      <c r="P446" s="13" t="s">
        <v>102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80</v>
      </c>
      <c r="AI446" s="15"/>
      <c r="AJ446" s="15"/>
      <c r="AK446" s="15"/>
      <c r="AL446" s="15"/>
      <c r="AM446" s="15"/>
      <c r="AN446" s="15"/>
      <c r="AO446" s="20" t="s">
        <v>73</v>
      </c>
      <c r="AP446" s="20" t="s">
        <v>160</v>
      </c>
      <c r="AQ446" s="20" t="s">
        <v>82</v>
      </c>
      <c r="AR446" s="22">
        <v>0.13</v>
      </c>
      <c r="AS446" s="20" t="s">
        <v>91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156</v>
      </c>
      <c r="C447" s="11" t="s">
        <v>157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73</v>
      </c>
      <c r="H447" s="11" t="s">
        <v>158</v>
      </c>
      <c r="I447" s="11">
        <v>1</v>
      </c>
      <c r="J447" s="11" t="s">
        <v>173</v>
      </c>
      <c r="K447" s="11" t="s">
        <v>145</v>
      </c>
      <c r="L447" s="11" t="s">
        <v>77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80</v>
      </c>
      <c r="AI447" s="15"/>
      <c r="AJ447" s="15"/>
      <c r="AK447" s="15"/>
      <c r="AL447" s="15"/>
      <c r="AM447" s="15"/>
      <c r="AN447" s="15"/>
      <c r="AO447" s="20" t="s">
        <v>73</v>
      </c>
      <c r="AP447" s="20" t="s">
        <v>160</v>
      </c>
      <c r="AQ447" s="20" t="s">
        <v>82</v>
      </c>
      <c r="AR447" s="22">
        <v>0.13</v>
      </c>
      <c r="AS447" s="20" t="s">
        <v>91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156</v>
      </c>
      <c r="C448" s="11" t="s">
        <v>157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73</v>
      </c>
      <c r="H448" s="11" t="s">
        <v>158</v>
      </c>
      <c r="I448" s="11">
        <v>2</v>
      </c>
      <c r="J448" s="11" t="s">
        <v>174</v>
      </c>
      <c r="K448" s="11" t="s">
        <v>162</v>
      </c>
      <c r="L448" s="11" t="s">
        <v>77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80</v>
      </c>
      <c r="AI448" s="15"/>
      <c r="AJ448" s="15"/>
      <c r="AK448" s="15"/>
      <c r="AL448" s="15"/>
      <c r="AM448" s="15"/>
      <c r="AN448" s="15"/>
      <c r="AO448" s="20" t="s">
        <v>73</v>
      </c>
      <c r="AP448" s="20" t="s">
        <v>160</v>
      </c>
      <c r="AQ448" s="20" t="s">
        <v>82</v>
      </c>
      <c r="AR448" s="22">
        <v>0.13</v>
      </c>
      <c r="AS448" s="20" t="s">
        <v>91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156</v>
      </c>
      <c r="C449" s="11" t="s">
        <v>157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73</v>
      </c>
      <c r="H449" s="11" t="s">
        <v>158</v>
      </c>
      <c r="I449" s="11">
        <v>3</v>
      </c>
      <c r="J449" s="11" t="s">
        <v>174</v>
      </c>
      <c r="K449" s="11" t="s">
        <v>162</v>
      </c>
      <c r="L449" s="11" t="s">
        <v>77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80</v>
      </c>
      <c r="AI449" s="15"/>
      <c r="AJ449" s="15"/>
      <c r="AK449" s="15"/>
      <c r="AL449" s="15"/>
      <c r="AM449" s="15"/>
      <c r="AN449" s="15"/>
      <c r="AO449" s="20" t="s">
        <v>73</v>
      </c>
      <c r="AP449" s="20" t="s">
        <v>160</v>
      </c>
      <c r="AQ449" s="20" t="s">
        <v>82</v>
      </c>
      <c r="AR449" s="22">
        <v>0.13</v>
      </c>
      <c r="AS449" s="20" t="s">
        <v>91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156</v>
      </c>
      <c r="C450" s="11" t="s">
        <v>157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73</v>
      </c>
      <c r="H450" s="11" t="s">
        <v>158</v>
      </c>
      <c r="I450" s="11">
        <v>1</v>
      </c>
      <c r="J450" s="11" t="s">
        <v>192</v>
      </c>
      <c r="K450" s="11" t="s">
        <v>162</v>
      </c>
      <c r="L450" s="11" t="s">
        <v>77</v>
      </c>
      <c r="M450" s="11">
        <v>700</v>
      </c>
      <c r="N450" s="13">
        <v>44551</v>
      </c>
      <c r="O450" s="13">
        <v>44551</v>
      </c>
      <c r="P450" s="13" t="s">
        <v>102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80</v>
      </c>
      <c r="AI450" s="15"/>
      <c r="AJ450" s="15"/>
      <c r="AK450" s="15"/>
      <c r="AL450" s="15"/>
      <c r="AM450" s="15"/>
      <c r="AN450" s="15"/>
      <c r="AO450" s="20" t="s">
        <v>73</v>
      </c>
      <c r="AP450" s="20" t="s">
        <v>160</v>
      </c>
      <c r="AQ450" s="20" t="s">
        <v>82</v>
      </c>
      <c r="AR450" s="22">
        <v>0.13</v>
      </c>
      <c r="AS450" s="20" t="s">
        <v>91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156</v>
      </c>
      <c r="C451" s="11" t="s">
        <v>157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73</v>
      </c>
      <c r="H451" s="11" t="s">
        <v>158</v>
      </c>
      <c r="I451" s="11">
        <v>2</v>
      </c>
      <c r="J451" s="11" t="s">
        <v>192</v>
      </c>
      <c r="K451" s="11" t="s">
        <v>162</v>
      </c>
      <c r="L451" s="11" t="s">
        <v>77</v>
      </c>
      <c r="M451" s="11">
        <v>1000</v>
      </c>
      <c r="N451" s="13">
        <v>44568</v>
      </c>
      <c r="O451" s="13">
        <v>44551</v>
      </c>
      <c r="P451" s="13" t="s">
        <v>102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80</v>
      </c>
      <c r="AI451" s="15"/>
      <c r="AJ451" s="15"/>
      <c r="AK451" s="15"/>
      <c r="AL451" s="15"/>
      <c r="AM451" s="15"/>
      <c r="AN451" s="15"/>
      <c r="AO451" s="20" t="s">
        <v>73</v>
      </c>
      <c r="AP451" s="20" t="s">
        <v>160</v>
      </c>
      <c r="AQ451" s="20" t="s">
        <v>82</v>
      </c>
      <c r="AR451" s="22">
        <v>0.13</v>
      </c>
      <c r="AS451" s="20" t="s">
        <v>91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156</v>
      </c>
      <c r="C452" s="11" t="s">
        <v>157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73</v>
      </c>
      <c r="H452" s="11" t="s">
        <v>158</v>
      </c>
      <c r="I452" s="11">
        <v>3</v>
      </c>
      <c r="J452" s="11" t="s">
        <v>166</v>
      </c>
      <c r="K452" s="11" t="s">
        <v>87</v>
      </c>
      <c r="L452" s="11" t="s">
        <v>77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80</v>
      </c>
      <c r="AI452" s="15"/>
      <c r="AJ452" s="15"/>
      <c r="AK452" s="15"/>
      <c r="AL452" s="15"/>
      <c r="AM452" s="15"/>
      <c r="AN452" s="15"/>
      <c r="AO452" s="20" t="s">
        <v>73</v>
      </c>
      <c r="AP452" s="20" t="s">
        <v>160</v>
      </c>
      <c r="AQ452" s="20" t="s">
        <v>82</v>
      </c>
      <c r="AR452" s="22">
        <v>0.13</v>
      </c>
      <c r="AS452" s="20" t="s">
        <v>91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156</v>
      </c>
      <c r="C453" s="11" t="s">
        <v>157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73</v>
      </c>
      <c r="H453" s="11" t="s">
        <v>158</v>
      </c>
      <c r="I453" s="11">
        <v>4</v>
      </c>
      <c r="J453" s="11" t="s">
        <v>159</v>
      </c>
      <c r="K453" s="11" t="s">
        <v>145</v>
      </c>
      <c r="L453" s="11" t="s">
        <v>77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80</v>
      </c>
      <c r="AI453" s="15"/>
      <c r="AJ453" s="15"/>
      <c r="AK453" s="15"/>
      <c r="AL453" s="15"/>
      <c r="AM453" s="15"/>
      <c r="AN453" s="15"/>
      <c r="AO453" s="20" t="s">
        <v>73</v>
      </c>
      <c r="AP453" s="20" t="s">
        <v>160</v>
      </c>
      <c r="AQ453" s="20" t="s">
        <v>82</v>
      </c>
      <c r="AR453" s="22">
        <v>0.13</v>
      </c>
      <c r="AS453" s="20" t="s">
        <v>91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156</v>
      </c>
      <c r="C454" s="11" t="s">
        <v>157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73</v>
      </c>
      <c r="H454" s="11" t="s">
        <v>158</v>
      </c>
      <c r="I454" s="11">
        <v>5</v>
      </c>
      <c r="J454" s="11" t="s">
        <v>166</v>
      </c>
      <c r="K454" s="11" t="s">
        <v>87</v>
      </c>
      <c r="L454" s="11" t="s">
        <v>77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80</v>
      </c>
      <c r="AI454" s="15"/>
      <c r="AJ454" s="15"/>
      <c r="AK454" s="15"/>
      <c r="AL454" s="15"/>
      <c r="AM454" s="15"/>
      <c r="AN454" s="15"/>
      <c r="AO454" s="20" t="s">
        <v>73</v>
      </c>
      <c r="AP454" s="20" t="s">
        <v>160</v>
      </c>
      <c r="AQ454" s="20" t="s">
        <v>82</v>
      </c>
      <c r="AR454" s="22">
        <v>0.13</v>
      </c>
      <c r="AS454" s="20" t="s">
        <v>91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156</v>
      </c>
      <c r="C455" s="11" t="s">
        <v>157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73</v>
      </c>
      <c r="H455" s="11" t="s">
        <v>158</v>
      </c>
      <c r="I455" s="11">
        <v>1</v>
      </c>
      <c r="J455" s="11" t="s">
        <v>168</v>
      </c>
      <c r="K455" s="11" t="s">
        <v>162</v>
      </c>
      <c r="L455" s="11" t="s">
        <v>77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80</v>
      </c>
      <c r="AI455" s="15"/>
      <c r="AJ455" s="15"/>
      <c r="AK455" s="15"/>
      <c r="AL455" s="15"/>
      <c r="AM455" s="15"/>
      <c r="AN455" s="15"/>
      <c r="AO455" s="20" t="s">
        <v>73</v>
      </c>
      <c r="AP455" s="20" t="s">
        <v>160</v>
      </c>
      <c r="AQ455" s="20" t="s">
        <v>82</v>
      </c>
      <c r="AR455" s="22">
        <v>0.13</v>
      </c>
      <c r="AS455" s="20" t="s">
        <v>91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156</v>
      </c>
      <c r="C456" s="11" t="s">
        <v>157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73</v>
      </c>
      <c r="H456" s="11" t="s">
        <v>158</v>
      </c>
      <c r="I456" s="11">
        <v>2</v>
      </c>
      <c r="J456" s="11" t="s">
        <v>168</v>
      </c>
      <c r="K456" s="11" t="s">
        <v>162</v>
      </c>
      <c r="L456" s="11" t="s">
        <v>77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80</v>
      </c>
      <c r="AI456" s="15"/>
      <c r="AJ456" s="15"/>
      <c r="AK456" s="15"/>
      <c r="AL456" s="15"/>
      <c r="AM456" s="15"/>
      <c r="AN456" s="15"/>
      <c r="AO456" s="20" t="s">
        <v>73</v>
      </c>
      <c r="AP456" s="20" t="s">
        <v>160</v>
      </c>
      <c r="AQ456" s="20" t="s">
        <v>82</v>
      </c>
      <c r="AR456" s="22">
        <v>0.13</v>
      </c>
      <c r="AS456" s="20" t="s">
        <v>91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156</v>
      </c>
      <c r="C457" s="11" t="s">
        <v>157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73</v>
      </c>
      <c r="H457" s="11" t="s">
        <v>158</v>
      </c>
      <c r="I457" s="11">
        <v>3</v>
      </c>
      <c r="J457" s="11" t="s">
        <v>169</v>
      </c>
      <c r="K457" s="11" t="s">
        <v>87</v>
      </c>
      <c r="L457" s="11" t="s">
        <v>77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80</v>
      </c>
      <c r="AI457" s="15"/>
      <c r="AJ457" s="15"/>
      <c r="AK457" s="15"/>
      <c r="AL457" s="15"/>
      <c r="AM457" s="15"/>
      <c r="AN457" s="15"/>
      <c r="AO457" s="20" t="s">
        <v>73</v>
      </c>
      <c r="AP457" s="20" t="s">
        <v>160</v>
      </c>
      <c r="AQ457" s="20" t="s">
        <v>82</v>
      </c>
      <c r="AR457" s="22">
        <v>0.13</v>
      </c>
      <c r="AS457" s="20" t="s">
        <v>91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156</v>
      </c>
      <c r="C458" s="11" t="s">
        <v>157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73</v>
      </c>
      <c r="H458" s="11" t="s">
        <v>158</v>
      </c>
      <c r="I458" s="11">
        <v>4</v>
      </c>
      <c r="J458" s="11" t="s">
        <v>169</v>
      </c>
      <c r="K458" s="11" t="s">
        <v>87</v>
      </c>
      <c r="L458" s="11" t="s">
        <v>77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80</v>
      </c>
      <c r="AI458" s="15"/>
      <c r="AJ458" s="15"/>
      <c r="AK458" s="15"/>
      <c r="AL458" s="15"/>
      <c r="AM458" s="15"/>
      <c r="AN458" s="15"/>
      <c r="AO458" s="20" t="s">
        <v>73</v>
      </c>
      <c r="AP458" s="20" t="s">
        <v>160</v>
      </c>
      <c r="AQ458" s="20" t="s">
        <v>82</v>
      </c>
      <c r="AR458" s="22">
        <v>0.13</v>
      </c>
      <c r="AS458" s="20" t="s">
        <v>91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156</v>
      </c>
      <c r="C459" s="11" t="s">
        <v>157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73</v>
      </c>
      <c r="H459" s="11" t="s">
        <v>158</v>
      </c>
      <c r="I459" s="11">
        <v>5</v>
      </c>
      <c r="J459" s="11" t="s">
        <v>193</v>
      </c>
      <c r="K459" s="11" t="s">
        <v>87</v>
      </c>
      <c r="L459" s="11" t="s">
        <v>77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80</v>
      </c>
      <c r="AI459" s="15"/>
      <c r="AJ459" s="15"/>
      <c r="AK459" s="15"/>
      <c r="AL459" s="15"/>
      <c r="AM459" s="15"/>
      <c r="AN459" s="15"/>
      <c r="AO459" s="20" t="s">
        <v>73</v>
      </c>
      <c r="AP459" s="20" t="s">
        <v>160</v>
      </c>
      <c r="AQ459" s="20" t="s">
        <v>82</v>
      </c>
      <c r="AR459" s="22">
        <v>0.13</v>
      </c>
      <c r="AS459" s="20" t="s">
        <v>91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156</v>
      </c>
      <c r="C460" s="11" t="s">
        <v>157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73</v>
      </c>
      <c r="H460" s="11" t="s">
        <v>158</v>
      </c>
      <c r="I460" s="11">
        <v>1</v>
      </c>
      <c r="J460" s="11" t="s">
        <v>194</v>
      </c>
      <c r="K460" s="11" t="s">
        <v>87</v>
      </c>
      <c r="L460" s="11" t="s">
        <v>77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80</v>
      </c>
      <c r="AI460" s="15"/>
      <c r="AJ460" s="15"/>
      <c r="AK460" s="15"/>
      <c r="AL460" s="15"/>
      <c r="AM460" s="15"/>
      <c r="AN460" s="15"/>
      <c r="AO460" s="20" t="s">
        <v>73</v>
      </c>
      <c r="AP460" s="20" t="s">
        <v>160</v>
      </c>
      <c r="AQ460" s="20" t="s">
        <v>82</v>
      </c>
      <c r="AR460" s="22">
        <v>0.13</v>
      </c>
      <c r="AS460" s="20" t="s">
        <v>91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156</v>
      </c>
      <c r="C461" s="11" t="s">
        <v>157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73</v>
      </c>
      <c r="H461" s="11" t="s">
        <v>158</v>
      </c>
      <c r="I461" s="11">
        <v>2</v>
      </c>
      <c r="J461" s="11" t="s">
        <v>177</v>
      </c>
      <c r="K461" s="11" t="s">
        <v>162</v>
      </c>
      <c r="L461" s="11" t="s">
        <v>77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80</v>
      </c>
      <c r="AI461" s="15"/>
      <c r="AJ461" s="15"/>
      <c r="AK461" s="15"/>
      <c r="AL461" s="15"/>
      <c r="AM461" s="15"/>
      <c r="AN461" s="15"/>
      <c r="AO461" s="20" t="s">
        <v>73</v>
      </c>
      <c r="AP461" s="20" t="s">
        <v>160</v>
      </c>
      <c r="AQ461" s="20" t="s">
        <v>82</v>
      </c>
      <c r="AR461" s="22">
        <v>0.13</v>
      </c>
      <c r="AS461" s="20" t="s">
        <v>91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156</v>
      </c>
      <c r="C462" s="11" t="s">
        <v>157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73</v>
      </c>
      <c r="H462" s="11" t="s">
        <v>158</v>
      </c>
      <c r="I462" s="11">
        <v>3</v>
      </c>
      <c r="J462" s="11" t="s">
        <v>180</v>
      </c>
      <c r="K462" s="11" t="s">
        <v>87</v>
      </c>
      <c r="L462" s="11" t="s">
        <v>77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80</v>
      </c>
      <c r="AI462" s="15"/>
      <c r="AJ462" s="15"/>
      <c r="AK462" s="15"/>
      <c r="AL462" s="15"/>
      <c r="AM462" s="15"/>
      <c r="AN462" s="15"/>
      <c r="AO462" s="20" t="s">
        <v>73</v>
      </c>
      <c r="AP462" s="20" t="s">
        <v>160</v>
      </c>
      <c r="AQ462" s="20" t="s">
        <v>82</v>
      </c>
      <c r="AR462" s="22">
        <v>0.13</v>
      </c>
      <c r="AS462" s="20" t="s">
        <v>91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156</v>
      </c>
      <c r="C463" s="11" t="s">
        <v>157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73</v>
      </c>
      <c r="H463" s="11" t="s">
        <v>158</v>
      </c>
      <c r="I463" s="11">
        <v>4</v>
      </c>
      <c r="J463" s="11" t="s">
        <v>180</v>
      </c>
      <c r="K463" s="11" t="s">
        <v>87</v>
      </c>
      <c r="L463" s="11" t="s">
        <v>77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80</v>
      </c>
      <c r="AI463" s="15"/>
      <c r="AJ463" s="15"/>
      <c r="AK463" s="15"/>
      <c r="AL463" s="15"/>
      <c r="AM463" s="15"/>
      <c r="AN463" s="15"/>
      <c r="AO463" s="20" t="s">
        <v>73</v>
      </c>
      <c r="AP463" s="20" t="s">
        <v>160</v>
      </c>
      <c r="AQ463" s="20" t="s">
        <v>82</v>
      </c>
      <c r="AR463" s="22">
        <v>0.13</v>
      </c>
      <c r="AS463" s="20" t="s">
        <v>91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156</v>
      </c>
      <c r="C464" s="11" t="s">
        <v>157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73</v>
      </c>
      <c r="H464" s="11" t="s">
        <v>158</v>
      </c>
      <c r="I464" s="11">
        <v>5</v>
      </c>
      <c r="J464" s="11" t="s">
        <v>179</v>
      </c>
      <c r="K464" s="11" t="s">
        <v>87</v>
      </c>
      <c r="L464" s="11" t="s">
        <v>77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80</v>
      </c>
      <c r="AI464" s="15"/>
      <c r="AJ464" s="15"/>
      <c r="AK464" s="15"/>
      <c r="AL464" s="15"/>
      <c r="AM464" s="15"/>
      <c r="AN464" s="15"/>
      <c r="AO464" s="20" t="s">
        <v>73</v>
      </c>
      <c r="AP464" s="20" t="s">
        <v>160</v>
      </c>
      <c r="AQ464" s="20" t="s">
        <v>82</v>
      </c>
      <c r="AR464" s="22">
        <v>0.13</v>
      </c>
      <c r="AS464" s="20" t="s">
        <v>91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156</v>
      </c>
      <c r="C465" s="11" t="s">
        <v>157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73</v>
      </c>
      <c r="H465" s="11" t="s">
        <v>158</v>
      </c>
      <c r="I465" s="11">
        <v>6</v>
      </c>
      <c r="J465" s="11" t="s">
        <v>179</v>
      </c>
      <c r="K465" s="11" t="s">
        <v>87</v>
      </c>
      <c r="L465" s="11" t="s">
        <v>77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80</v>
      </c>
      <c r="AI465" s="15"/>
      <c r="AJ465" s="15"/>
      <c r="AK465" s="15"/>
      <c r="AL465" s="15"/>
      <c r="AM465" s="15"/>
      <c r="AN465" s="15"/>
      <c r="AO465" s="20" t="s">
        <v>73</v>
      </c>
      <c r="AP465" s="20" t="s">
        <v>160</v>
      </c>
      <c r="AQ465" s="20" t="s">
        <v>82</v>
      </c>
      <c r="AR465" s="22">
        <v>0.13</v>
      </c>
      <c r="AS465" s="20" t="s">
        <v>91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156</v>
      </c>
      <c r="C466" s="11" t="s">
        <v>157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73</v>
      </c>
      <c r="H466" s="11" t="s">
        <v>158</v>
      </c>
      <c r="I466" s="11">
        <v>7</v>
      </c>
      <c r="J466" s="11" t="s">
        <v>195</v>
      </c>
      <c r="K466" s="11" t="s">
        <v>145</v>
      </c>
      <c r="L466" s="11" t="s">
        <v>77</v>
      </c>
      <c r="M466" s="11">
        <v>700</v>
      </c>
      <c r="N466" s="13">
        <v>44551</v>
      </c>
      <c r="O466" s="15"/>
      <c r="P466" s="11" t="s">
        <v>102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80</v>
      </c>
      <c r="AI466" s="15"/>
      <c r="AJ466" s="15"/>
      <c r="AK466" s="15"/>
      <c r="AL466" s="15"/>
      <c r="AM466" s="15"/>
      <c r="AN466" s="15"/>
      <c r="AO466" s="20" t="s">
        <v>73</v>
      </c>
      <c r="AP466" s="20" t="s">
        <v>160</v>
      </c>
      <c r="AQ466" s="20" t="s">
        <v>82</v>
      </c>
      <c r="AR466" s="22">
        <v>0.13</v>
      </c>
      <c r="AS466" s="20" t="s">
        <v>91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156</v>
      </c>
      <c r="C467" s="11" t="s">
        <v>157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73</v>
      </c>
      <c r="H467" s="11" t="s">
        <v>158</v>
      </c>
      <c r="I467" s="11">
        <v>8</v>
      </c>
      <c r="J467" s="11" t="s">
        <v>186</v>
      </c>
      <c r="K467" s="11" t="s">
        <v>145</v>
      </c>
      <c r="L467" s="11" t="s">
        <v>77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80</v>
      </c>
      <c r="AI467" s="15"/>
      <c r="AJ467" s="15"/>
      <c r="AK467" s="15"/>
      <c r="AL467" s="15"/>
      <c r="AM467" s="15"/>
      <c r="AN467" s="15"/>
      <c r="AO467" s="20" t="s">
        <v>73</v>
      </c>
      <c r="AP467" s="20" t="s">
        <v>160</v>
      </c>
      <c r="AQ467" s="20" t="s">
        <v>82</v>
      </c>
      <c r="AR467" s="22">
        <v>0.13</v>
      </c>
      <c r="AS467" s="20" t="s">
        <v>91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156</v>
      </c>
      <c r="C468" s="11" t="s">
        <v>103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73</v>
      </c>
      <c r="H468" s="11" t="s">
        <v>158</v>
      </c>
      <c r="I468" s="11">
        <v>7</v>
      </c>
      <c r="J468" s="11" t="s">
        <v>196</v>
      </c>
      <c r="K468" s="11" t="s">
        <v>197</v>
      </c>
      <c r="L468" s="11" t="s">
        <v>77</v>
      </c>
      <c r="M468" s="11">
        <v>6400</v>
      </c>
      <c r="N468" s="13">
        <v>44440</v>
      </c>
      <c r="O468" s="13">
        <v>44440</v>
      </c>
      <c r="P468" s="13" t="s">
        <v>88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80</v>
      </c>
      <c r="AI468" s="15"/>
      <c r="AJ468" s="15"/>
      <c r="AK468" s="15"/>
      <c r="AL468" s="15"/>
      <c r="AM468" s="15"/>
      <c r="AN468" s="15"/>
      <c r="AO468" s="20" t="s">
        <v>73</v>
      </c>
      <c r="AP468" s="20" t="s">
        <v>160</v>
      </c>
      <c r="AQ468" s="20" t="s">
        <v>82</v>
      </c>
      <c r="AR468" s="22">
        <v>0.13</v>
      </c>
      <c r="AS468" s="20" t="s">
        <v>91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156</v>
      </c>
      <c r="C469" s="11" t="s">
        <v>103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73</v>
      </c>
      <c r="H469" s="11" t="s">
        <v>158</v>
      </c>
      <c r="I469" s="11">
        <v>8</v>
      </c>
      <c r="J469" s="11" t="s">
        <v>196</v>
      </c>
      <c r="K469" s="11" t="s">
        <v>197</v>
      </c>
      <c r="L469" s="11" t="s">
        <v>77</v>
      </c>
      <c r="M469" s="11">
        <v>2560</v>
      </c>
      <c r="N469" s="13">
        <v>44440</v>
      </c>
      <c r="O469" s="13">
        <v>44432</v>
      </c>
      <c r="P469" s="13" t="s">
        <v>88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80</v>
      </c>
      <c r="AI469" s="15"/>
      <c r="AJ469" s="15"/>
      <c r="AK469" s="15"/>
      <c r="AL469" s="15"/>
      <c r="AM469" s="15"/>
      <c r="AN469" s="15"/>
      <c r="AO469" s="20" t="s">
        <v>73</v>
      </c>
      <c r="AP469" s="20" t="s">
        <v>160</v>
      </c>
      <c r="AQ469" s="20" t="s">
        <v>82</v>
      </c>
      <c r="AR469" s="22">
        <v>0.13</v>
      </c>
      <c r="AS469" s="20" t="s">
        <v>91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156</v>
      </c>
      <c r="C470" s="11" t="s">
        <v>103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73</v>
      </c>
      <c r="H470" s="11" t="s">
        <v>158</v>
      </c>
      <c r="I470" s="11">
        <v>3</v>
      </c>
      <c r="J470" s="11" t="s">
        <v>198</v>
      </c>
      <c r="K470" s="11" t="s">
        <v>87</v>
      </c>
      <c r="L470" s="11" t="s">
        <v>77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80</v>
      </c>
      <c r="AI470" s="15"/>
      <c r="AJ470" s="15"/>
      <c r="AK470" s="15"/>
      <c r="AL470" s="15"/>
      <c r="AM470" s="15"/>
      <c r="AN470" s="15"/>
      <c r="AO470" s="20" t="s">
        <v>73</v>
      </c>
      <c r="AP470" s="20" t="s">
        <v>160</v>
      </c>
      <c r="AQ470" s="20" t="s">
        <v>82</v>
      </c>
      <c r="AR470" s="22">
        <v>0.13</v>
      </c>
      <c r="AS470" s="20" t="s">
        <v>165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156</v>
      </c>
      <c r="C471" s="11" t="s">
        <v>103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73</v>
      </c>
      <c r="H471" s="11" t="s">
        <v>158</v>
      </c>
      <c r="I471" s="11">
        <v>10</v>
      </c>
      <c r="J471" s="11" t="s">
        <v>196</v>
      </c>
      <c r="K471" s="11" t="s">
        <v>197</v>
      </c>
      <c r="L471" s="11" t="s">
        <v>77</v>
      </c>
      <c r="M471" s="11">
        <v>1600</v>
      </c>
      <c r="N471" s="13">
        <v>44440</v>
      </c>
      <c r="O471" s="13">
        <v>44440</v>
      </c>
      <c r="P471" s="13" t="s">
        <v>88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80</v>
      </c>
      <c r="AI471" s="15"/>
      <c r="AJ471" s="15"/>
      <c r="AK471" s="15"/>
      <c r="AL471" s="15"/>
      <c r="AM471" s="15"/>
      <c r="AN471" s="15"/>
      <c r="AO471" s="20" t="s">
        <v>73</v>
      </c>
      <c r="AP471" s="20" t="s">
        <v>160</v>
      </c>
      <c r="AQ471" s="20" t="s">
        <v>82</v>
      </c>
      <c r="AR471" s="22">
        <v>0.13</v>
      </c>
      <c r="AS471" s="20" t="s">
        <v>91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156</v>
      </c>
      <c r="C472" s="11" t="s">
        <v>103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73</v>
      </c>
      <c r="H472" s="11" t="s">
        <v>158</v>
      </c>
      <c r="I472" s="11">
        <v>1</v>
      </c>
      <c r="J472" s="11" t="s">
        <v>199</v>
      </c>
      <c r="K472" s="11" t="s">
        <v>200</v>
      </c>
      <c r="L472" s="11" t="s">
        <v>77</v>
      </c>
      <c r="M472" s="11">
        <v>15900</v>
      </c>
      <c r="N472" s="13">
        <v>44495</v>
      </c>
      <c r="O472" s="13">
        <v>44504</v>
      </c>
      <c r="P472" s="13" t="s">
        <v>78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80</v>
      </c>
      <c r="AI472" s="15"/>
      <c r="AJ472" s="15"/>
      <c r="AK472" s="15"/>
      <c r="AL472" s="15"/>
      <c r="AM472" s="15"/>
      <c r="AN472" s="15"/>
      <c r="AO472" s="20" t="s">
        <v>73</v>
      </c>
      <c r="AP472" s="20" t="s">
        <v>160</v>
      </c>
      <c r="AQ472" s="20" t="s">
        <v>82</v>
      </c>
      <c r="AR472" s="22">
        <v>0.13</v>
      </c>
      <c r="AS472" s="20" t="s">
        <v>91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156</v>
      </c>
      <c r="C473" s="11" t="s">
        <v>103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73</v>
      </c>
      <c r="H473" s="11" t="s">
        <v>158</v>
      </c>
      <c r="I473" s="11">
        <v>2</v>
      </c>
      <c r="J473" s="11" t="s">
        <v>198</v>
      </c>
      <c r="K473" s="11" t="s">
        <v>87</v>
      </c>
      <c r="L473" s="11" t="s">
        <v>77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80</v>
      </c>
      <c r="AI473" s="15"/>
      <c r="AJ473" s="15"/>
      <c r="AK473" s="15"/>
      <c r="AL473" s="15"/>
      <c r="AM473" s="15"/>
      <c r="AN473" s="15"/>
      <c r="AO473" s="20" t="s">
        <v>73</v>
      </c>
      <c r="AP473" s="20" t="s">
        <v>160</v>
      </c>
      <c r="AQ473" s="20" t="s">
        <v>82</v>
      </c>
      <c r="AR473" s="22">
        <v>0.13</v>
      </c>
      <c r="AS473" s="20" t="s">
        <v>91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156</v>
      </c>
      <c r="C474" s="11" t="s">
        <v>103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73</v>
      </c>
      <c r="H474" s="11" t="s">
        <v>158</v>
      </c>
      <c r="I474" s="11">
        <v>5</v>
      </c>
      <c r="J474" s="11" t="s">
        <v>198</v>
      </c>
      <c r="K474" s="11" t="s">
        <v>87</v>
      </c>
      <c r="L474" s="11" t="s">
        <v>77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80</v>
      </c>
      <c r="AI474" s="15"/>
      <c r="AJ474" s="15"/>
      <c r="AK474" s="15"/>
      <c r="AL474" s="15"/>
      <c r="AM474" s="15"/>
      <c r="AN474" s="15"/>
      <c r="AO474" s="20" t="s">
        <v>73</v>
      </c>
      <c r="AP474" s="20" t="s">
        <v>160</v>
      </c>
      <c r="AQ474" s="20" t="s">
        <v>82</v>
      </c>
      <c r="AR474" s="22">
        <v>0.13</v>
      </c>
      <c r="AS474" s="20" t="s">
        <v>91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156</v>
      </c>
      <c r="C475" s="11" t="s">
        <v>103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73</v>
      </c>
      <c r="H475" s="11" t="s">
        <v>158</v>
      </c>
      <c r="I475" s="11">
        <v>3</v>
      </c>
      <c r="J475" s="11" t="s">
        <v>201</v>
      </c>
      <c r="K475" s="11" t="s">
        <v>87</v>
      </c>
      <c r="L475" s="11" t="s">
        <v>77</v>
      </c>
      <c r="M475" s="11">
        <v>3300</v>
      </c>
      <c r="N475" s="13">
        <v>44505</v>
      </c>
      <c r="O475" s="13">
        <v>44505</v>
      </c>
      <c r="P475" s="13" t="s">
        <v>78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80</v>
      </c>
      <c r="AI475" s="15"/>
      <c r="AJ475" s="15"/>
      <c r="AK475" s="15"/>
      <c r="AL475" s="15"/>
      <c r="AM475" s="15"/>
      <c r="AN475" s="15"/>
      <c r="AO475" s="20" t="s">
        <v>73</v>
      </c>
      <c r="AP475" s="20" t="s">
        <v>160</v>
      </c>
      <c r="AQ475" s="20" t="s">
        <v>82</v>
      </c>
      <c r="AR475" s="22">
        <v>0.13</v>
      </c>
      <c r="AS475" s="20" t="s">
        <v>91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156</v>
      </c>
      <c r="C476" s="11" t="s">
        <v>103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73</v>
      </c>
      <c r="H476" s="11" t="s">
        <v>158</v>
      </c>
      <c r="I476" s="11">
        <v>1</v>
      </c>
      <c r="J476" s="11" t="s">
        <v>202</v>
      </c>
      <c r="K476" s="11" t="s">
        <v>203</v>
      </c>
      <c r="L476" s="11" t="s">
        <v>77</v>
      </c>
      <c r="M476" s="11">
        <v>5350</v>
      </c>
      <c r="N476" s="13">
        <v>44516</v>
      </c>
      <c r="O476" s="13">
        <v>44524</v>
      </c>
      <c r="P476" s="13" t="s">
        <v>78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80</v>
      </c>
      <c r="AI476" s="15"/>
      <c r="AJ476" s="15"/>
      <c r="AK476" s="15"/>
      <c r="AL476" s="15"/>
      <c r="AM476" s="15"/>
      <c r="AN476" s="15"/>
      <c r="AO476" s="20" t="s">
        <v>73</v>
      </c>
      <c r="AP476" s="20" t="s">
        <v>160</v>
      </c>
      <c r="AQ476" s="20" t="s">
        <v>82</v>
      </c>
      <c r="AR476" s="22">
        <v>0.13</v>
      </c>
      <c r="AS476" s="20" t="s">
        <v>91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156</v>
      </c>
      <c r="C477" s="11" t="s">
        <v>103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73</v>
      </c>
      <c r="H477" s="11" t="s">
        <v>158</v>
      </c>
      <c r="I477" s="11">
        <v>4</v>
      </c>
      <c r="J477" s="11" t="s">
        <v>204</v>
      </c>
      <c r="K477" s="11" t="s">
        <v>205</v>
      </c>
      <c r="L477" s="11" t="s">
        <v>77</v>
      </c>
      <c r="M477" s="11">
        <v>15300</v>
      </c>
      <c r="N477" s="13">
        <v>44502</v>
      </c>
      <c r="O477" s="13">
        <v>44502</v>
      </c>
      <c r="P477" s="13" t="s">
        <v>78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80</v>
      </c>
      <c r="AI477" s="15"/>
      <c r="AJ477" s="15"/>
      <c r="AK477" s="15"/>
      <c r="AL477" s="15"/>
      <c r="AM477" s="15"/>
      <c r="AN477" s="15"/>
      <c r="AO477" s="20" t="s">
        <v>73</v>
      </c>
      <c r="AP477" s="20" t="s">
        <v>160</v>
      </c>
      <c r="AQ477" s="20" t="s">
        <v>82</v>
      </c>
      <c r="AR477" s="22">
        <v>0.13</v>
      </c>
      <c r="AS477" s="20" t="s">
        <v>91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156</v>
      </c>
      <c r="C478" s="11" t="s">
        <v>103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73</v>
      </c>
      <c r="H478" s="11" t="s">
        <v>158</v>
      </c>
      <c r="I478" s="11">
        <v>1</v>
      </c>
      <c r="J478" s="11" t="s">
        <v>206</v>
      </c>
      <c r="K478" s="11" t="s">
        <v>87</v>
      </c>
      <c r="L478" s="11" t="s">
        <v>77</v>
      </c>
      <c r="M478" s="11">
        <v>1500</v>
      </c>
      <c r="N478" s="13">
        <v>44512</v>
      </c>
      <c r="O478" s="13">
        <v>44533</v>
      </c>
      <c r="P478" s="13" t="s">
        <v>102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80</v>
      </c>
      <c r="AI478" s="15"/>
      <c r="AJ478" s="15"/>
      <c r="AK478" s="15"/>
      <c r="AL478" s="15"/>
      <c r="AM478" s="15"/>
      <c r="AN478" s="15"/>
      <c r="AO478" s="20" t="s">
        <v>73</v>
      </c>
      <c r="AP478" s="20" t="s">
        <v>160</v>
      </c>
      <c r="AQ478" s="20" t="s">
        <v>82</v>
      </c>
      <c r="AR478" s="22">
        <v>0.13</v>
      </c>
      <c r="AS478" s="20" t="s">
        <v>91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156</v>
      </c>
      <c r="C479" s="11" t="s">
        <v>103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73</v>
      </c>
      <c r="H479" s="11" t="s">
        <v>158</v>
      </c>
      <c r="I479" s="11">
        <v>1</v>
      </c>
      <c r="J479" s="11" t="s">
        <v>198</v>
      </c>
      <c r="K479" s="11" t="s">
        <v>87</v>
      </c>
      <c r="L479" s="11" t="s">
        <v>77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80</v>
      </c>
      <c r="AI479" s="15"/>
      <c r="AJ479" s="15"/>
      <c r="AK479" s="15"/>
      <c r="AL479" s="15"/>
      <c r="AM479" s="15"/>
      <c r="AN479" s="15"/>
      <c r="AO479" s="20" t="s">
        <v>73</v>
      </c>
      <c r="AP479" s="20" t="s">
        <v>160</v>
      </c>
      <c r="AQ479" s="20" t="s">
        <v>82</v>
      </c>
      <c r="AR479" s="22">
        <v>0.13</v>
      </c>
      <c r="AS479" s="20" t="s">
        <v>165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156</v>
      </c>
      <c r="C480" s="11" t="s">
        <v>103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73</v>
      </c>
      <c r="H480" s="11" t="s">
        <v>158</v>
      </c>
      <c r="I480" s="11">
        <v>3</v>
      </c>
      <c r="J480" s="11" t="s">
        <v>207</v>
      </c>
      <c r="K480" s="11" t="s">
        <v>87</v>
      </c>
      <c r="L480" s="11" t="s">
        <v>77</v>
      </c>
      <c r="M480" s="11">
        <v>360</v>
      </c>
      <c r="N480" s="13">
        <v>44524</v>
      </c>
      <c r="O480" s="13">
        <v>44524</v>
      </c>
      <c r="P480" s="13" t="s">
        <v>78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80</v>
      </c>
      <c r="AI480" s="15"/>
      <c r="AJ480" s="15"/>
      <c r="AK480" s="15"/>
      <c r="AL480" s="15"/>
      <c r="AM480" s="15"/>
      <c r="AN480" s="15"/>
      <c r="AO480" s="20" t="s">
        <v>73</v>
      </c>
      <c r="AP480" s="20" t="s">
        <v>160</v>
      </c>
      <c r="AQ480" s="20" t="s">
        <v>82</v>
      </c>
      <c r="AR480" s="22">
        <v>0.13</v>
      </c>
      <c r="AS480" s="20" t="s">
        <v>91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156</v>
      </c>
      <c r="C481" s="11" t="s">
        <v>103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73</v>
      </c>
      <c r="H481" s="11" t="s">
        <v>158</v>
      </c>
      <c r="I481" s="11">
        <v>6</v>
      </c>
      <c r="J481" s="11" t="s">
        <v>207</v>
      </c>
      <c r="K481" s="11" t="s">
        <v>87</v>
      </c>
      <c r="L481" s="11" t="s">
        <v>77</v>
      </c>
      <c r="M481" s="11">
        <v>220</v>
      </c>
      <c r="N481" s="13">
        <v>44524</v>
      </c>
      <c r="O481" s="13">
        <v>44524</v>
      </c>
      <c r="P481" s="13" t="s">
        <v>78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80</v>
      </c>
      <c r="AI481" s="15"/>
      <c r="AJ481" s="15"/>
      <c r="AK481" s="15"/>
      <c r="AL481" s="15"/>
      <c r="AM481" s="15"/>
      <c r="AN481" s="15"/>
      <c r="AO481" s="20" t="s">
        <v>73</v>
      </c>
      <c r="AP481" s="20" t="s">
        <v>160</v>
      </c>
      <c r="AQ481" s="20" t="s">
        <v>82</v>
      </c>
      <c r="AR481" s="22">
        <v>0.13</v>
      </c>
      <c r="AS481" s="20" t="s">
        <v>91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156</v>
      </c>
      <c r="C482" s="11" t="s">
        <v>103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73</v>
      </c>
      <c r="H482" s="11" t="s">
        <v>158</v>
      </c>
      <c r="I482" s="11">
        <v>2</v>
      </c>
      <c r="J482" s="11" t="s">
        <v>206</v>
      </c>
      <c r="K482" s="11" t="s">
        <v>87</v>
      </c>
      <c r="L482" s="11" t="s">
        <v>77</v>
      </c>
      <c r="M482" s="11">
        <v>700</v>
      </c>
      <c r="N482" s="13">
        <v>44510</v>
      </c>
      <c r="O482" s="13">
        <v>44510</v>
      </c>
      <c r="P482" s="13" t="s">
        <v>78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80</v>
      </c>
      <c r="AI482" s="15"/>
      <c r="AJ482" s="15"/>
      <c r="AK482" s="15"/>
      <c r="AL482" s="15"/>
      <c r="AM482" s="15"/>
      <c r="AN482" s="15"/>
      <c r="AO482" s="20" t="s">
        <v>73</v>
      </c>
      <c r="AP482" s="20" t="s">
        <v>160</v>
      </c>
      <c r="AQ482" s="20" t="s">
        <v>82</v>
      </c>
      <c r="AR482" s="22">
        <v>0.13</v>
      </c>
      <c r="AS482" s="20" t="s">
        <v>165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156</v>
      </c>
      <c r="C483" s="11" t="s">
        <v>103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73</v>
      </c>
      <c r="H483" s="11" t="s">
        <v>158</v>
      </c>
      <c r="I483" s="11">
        <v>5</v>
      </c>
      <c r="J483" s="11" t="s">
        <v>198</v>
      </c>
      <c r="K483" s="11" t="s">
        <v>87</v>
      </c>
      <c r="L483" s="11" t="s">
        <v>77</v>
      </c>
      <c r="M483" s="11">
        <v>400</v>
      </c>
      <c r="N483" s="13">
        <v>44522</v>
      </c>
      <c r="O483" s="13">
        <v>44561</v>
      </c>
      <c r="P483" s="13" t="s">
        <v>102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80</v>
      </c>
      <c r="AI483" s="15"/>
      <c r="AJ483" s="15"/>
      <c r="AK483" s="15"/>
      <c r="AL483" s="15"/>
      <c r="AM483" s="15"/>
      <c r="AN483" s="15"/>
      <c r="AO483" s="20" t="s">
        <v>73</v>
      </c>
      <c r="AP483" s="20" t="s">
        <v>160</v>
      </c>
      <c r="AQ483" s="20" t="s">
        <v>82</v>
      </c>
      <c r="AR483" s="22">
        <v>0.13</v>
      </c>
      <c r="AS483" s="20" t="s">
        <v>165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156</v>
      </c>
      <c r="C484" s="11" t="s">
        <v>103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73</v>
      </c>
      <c r="H484" s="11" t="s">
        <v>158</v>
      </c>
      <c r="I484" s="11">
        <v>8</v>
      </c>
      <c r="J484" s="11" t="s">
        <v>208</v>
      </c>
      <c r="K484" s="11" t="s">
        <v>87</v>
      </c>
      <c r="L484" s="11" t="s">
        <v>77</v>
      </c>
      <c r="M484" s="11">
        <v>2000</v>
      </c>
      <c r="N484" s="13">
        <v>44523</v>
      </c>
      <c r="O484" s="13">
        <v>44523</v>
      </c>
      <c r="P484" s="13" t="s">
        <v>78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80</v>
      </c>
      <c r="AI484" s="15"/>
      <c r="AJ484" s="15"/>
      <c r="AK484" s="15"/>
      <c r="AL484" s="15"/>
      <c r="AM484" s="15"/>
      <c r="AN484" s="15"/>
      <c r="AO484" s="20" t="s">
        <v>73</v>
      </c>
      <c r="AP484" s="20" t="s">
        <v>160</v>
      </c>
      <c r="AQ484" s="20" t="s">
        <v>82</v>
      </c>
      <c r="AR484" s="22">
        <v>0.13</v>
      </c>
      <c r="AS484" s="20" t="s">
        <v>165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156</v>
      </c>
      <c r="C485" s="11" t="s">
        <v>103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73</v>
      </c>
      <c r="H485" s="11" t="s">
        <v>158</v>
      </c>
      <c r="I485" s="11">
        <v>2</v>
      </c>
      <c r="J485" s="11" t="s">
        <v>204</v>
      </c>
      <c r="K485" s="11" t="s">
        <v>205</v>
      </c>
      <c r="L485" s="11" t="s">
        <v>77</v>
      </c>
      <c r="M485" s="11">
        <v>17000</v>
      </c>
      <c r="N485" s="13">
        <v>44518</v>
      </c>
      <c r="O485" s="13">
        <v>44518</v>
      </c>
      <c r="P485" s="13" t="s">
        <v>78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80</v>
      </c>
      <c r="AI485" s="15"/>
      <c r="AJ485" s="15"/>
      <c r="AK485" s="15"/>
      <c r="AL485" s="15"/>
      <c r="AM485" s="15"/>
      <c r="AN485" s="15"/>
      <c r="AO485" s="20" t="s">
        <v>73</v>
      </c>
      <c r="AP485" s="20" t="s">
        <v>160</v>
      </c>
      <c r="AQ485" s="20" t="s">
        <v>82</v>
      </c>
      <c r="AR485" s="22">
        <v>0.13</v>
      </c>
      <c r="AS485" s="20" t="s">
        <v>91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156</v>
      </c>
      <c r="C486" s="11" t="s">
        <v>103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73</v>
      </c>
      <c r="H486" s="11" t="s">
        <v>158</v>
      </c>
      <c r="I486" s="11">
        <v>1</v>
      </c>
      <c r="J486" s="11" t="s">
        <v>209</v>
      </c>
      <c r="K486" s="11" t="s">
        <v>87</v>
      </c>
      <c r="L486" s="11" t="s">
        <v>77</v>
      </c>
      <c r="M486" s="11">
        <v>3700</v>
      </c>
      <c r="N486" s="13">
        <v>44551</v>
      </c>
      <c r="O486" s="13">
        <v>44551</v>
      </c>
      <c r="P486" s="13" t="s">
        <v>102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80</v>
      </c>
      <c r="AI486" s="15"/>
      <c r="AJ486" s="15"/>
      <c r="AK486" s="15"/>
      <c r="AL486" s="15"/>
      <c r="AM486" s="15"/>
      <c r="AN486" s="15"/>
      <c r="AO486" s="20" t="s">
        <v>73</v>
      </c>
      <c r="AP486" s="20" t="s">
        <v>160</v>
      </c>
      <c r="AQ486" s="20" t="s">
        <v>82</v>
      </c>
      <c r="AR486" s="22">
        <v>0.13</v>
      </c>
      <c r="AS486" s="20" t="s">
        <v>91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156</v>
      </c>
      <c r="C487" s="11" t="s">
        <v>103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73</v>
      </c>
      <c r="H487" s="11" t="s">
        <v>158</v>
      </c>
      <c r="I487" s="11">
        <v>2</v>
      </c>
      <c r="J487" s="11" t="s">
        <v>209</v>
      </c>
      <c r="K487" s="11" t="s">
        <v>87</v>
      </c>
      <c r="L487" s="11" t="s">
        <v>77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80</v>
      </c>
      <c r="AI487" s="15"/>
      <c r="AJ487" s="15"/>
      <c r="AK487" s="15"/>
      <c r="AL487" s="15"/>
      <c r="AM487" s="15"/>
      <c r="AN487" s="15"/>
      <c r="AO487" s="20" t="s">
        <v>73</v>
      </c>
      <c r="AP487" s="20" t="s">
        <v>160</v>
      </c>
      <c r="AQ487" s="20" t="s">
        <v>82</v>
      </c>
      <c r="AR487" s="22">
        <v>0.13</v>
      </c>
      <c r="AS487" s="20" t="s">
        <v>91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156</v>
      </c>
      <c r="C488" s="11" t="s">
        <v>103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73</v>
      </c>
      <c r="H488" s="11" t="s">
        <v>158</v>
      </c>
      <c r="I488" s="11">
        <v>1</v>
      </c>
      <c r="J488" s="11" t="s">
        <v>204</v>
      </c>
      <c r="K488" s="11" t="s">
        <v>205</v>
      </c>
      <c r="L488" s="11" t="s">
        <v>77</v>
      </c>
      <c r="M488" s="11">
        <v>10000</v>
      </c>
      <c r="N488" s="13">
        <v>44545</v>
      </c>
      <c r="O488" s="13">
        <v>44545</v>
      </c>
      <c r="P488" s="13" t="s">
        <v>102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80</v>
      </c>
      <c r="AI488" s="15"/>
      <c r="AJ488" s="15"/>
      <c r="AK488" s="15"/>
      <c r="AL488" s="15"/>
      <c r="AM488" s="15"/>
      <c r="AN488" s="15"/>
      <c r="AO488" s="20" t="s">
        <v>73</v>
      </c>
      <c r="AP488" s="20" t="s">
        <v>160</v>
      </c>
      <c r="AQ488" s="20" t="s">
        <v>82</v>
      </c>
      <c r="AR488" s="22">
        <v>0.13</v>
      </c>
      <c r="AS488" s="20" t="s">
        <v>91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156</v>
      </c>
      <c r="C489" s="11" t="s">
        <v>103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73</v>
      </c>
      <c r="H489" s="11" t="s">
        <v>158</v>
      </c>
      <c r="I489" s="11">
        <v>2</v>
      </c>
      <c r="J489" s="11" t="s">
        <v>204</v>
      </c>
      <c r="K489" s="11" t="s">
        <v>205</v>
      </c>
      <c r="L489" s="11" t="s">
        <v>77</v>
      </c>
      <c r="M489" s="11">
        <v>10000</v>
      </c>
      <c r="N489" s="13">
        <v>44532</v>
      </c>
      <c r="O489" s="13">
        <v>44532</v>
      </c>
      <c r="P489" s="13" t="s">
        <v>102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80</v>
      </c>
      <c r="AI489" s="15"/>
      <c r="AJ489" s="15"/>
      <c r="AK489" s="15"/>
      <c r="AL489" s="15"/>
      <c r="AM489" s="15"/>
      <c r="AN489" s="15"/>
      <c r="AO489" s="20" t="s">
        <v>73</v>
      </c>
      <c r="AP489" s="20" t="s">
        <v>160</v>
      </c>
      <c r="AQ489" s="20" t="s">
        <v>82</v>
      </c>
      <c r="AR489" s="22">
        <v>0.13</v>
      </c>
      <c r="AS489" s="20" t="s">
        <v>91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156</v>
      </c>
      <c r="C490" s="11" t="s">
        <v>103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73</v>
      </c>
      <c r="H490" s="11" t="s">
        <v>158</v>
      </c>
      <c r="I490" s="11">
        <v>3</v>
      </c>
      <c r="J490" s="11" t="s">
        <v>204</v>
      </c>
      <c r="K490" s="11" t="s">
        <v>205</v>
      </c>
      <c r="L490" s="11" t="s">
        <v>77</v>
      </c>
      <c r="M490" s="11">
        <v>10000</v>
      </c>
      <c r="N490" s="13">
        <v>44532</v>
      </c>
      <c r="O490" s="13">
        <v>44532</v>
      </c>
      <c r="P490" s="13" t="s">
        <v>102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80</v>
      </c>
      <c r="AI490" s="15"/>
      <c r="AJ490" s="15"/>
      <c r="AK490" s="15"/>
      <c r="AL490" s="15"/>
      <c r="AM490" s="15"/>
      <c r="AN490" s="15"/>
      <c r="AO490" s="20" t="s">
        <v>73</v>
      </c>
      <c r="AP490" s="20" t="s">
        <v>160</v>
      </c>
      <c r="AQ490" s="20" t="s">
        <v>82</v>
      </c>
      <c r="AR490" s="22">
        <v>0.13</v>
      </c>
      <c r="AS490" s="20" t="s">
        <v>91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156</v>
      </c>
      <c r="C491" s="11" t="s">
        <v>103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73</v>
      </c>
      <c r="H491" s="11" t="s">
        <v>158</v>
      </c>
      <c r="I491" s="11">
        <v>4</v>
      </c>
      <c r="J491" s="11" t="s">
        <v>210</v>
      </c>
      <c r="K491" s="11" t="s">
        <v>211</v>
      </c>
      <c r="L491" s="11" t="s">
        <v>77</v>
      </c>
      <c r="M491" s="11">
        <v>21192</v>
      </c>
      <c r="N491" s="13">
        <v>44533</v>
      </c>
      <c r="O491" s="13">
        <v>44533</v>
      </c>
      <c r="P491" s="13" t="s">
        <v>102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80</v>
      </c>
      <c r="AI491" s="15"/>
      <c r="AJ491" s="15"/>
      <c r="AK491" s="15"/>
      <c r="AL491" s="15"/>
      <c r="AM491" s="15"/>
      <c r="AN491" s="15"/>
      <c r="AO491" s="20" t="s">
        <v>73</v>
      </c>
      <c r="AP491" s="20" t="s">
        <v>160</v>
      </c>
      <c r="AQ491" s="20" t="s">
        <v>82</v>
      </c>
      <c r="AR491" s="22">
        <v>0.13</v>
      </c>
      <c r="AS491" s="20" t="s">
        <v>91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156</v>
      </c>
      <c r="C492" s="11" t="s">
        <v>103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73</v>
      </c>
      <c r="H492" s="11" t="s">
        <v>158</v>
      </c>
      <c r="I492" s="11">
        <v>5</v>
      </c>
      <c r="J492" s="11" t="s">
        <v>210</v>
      </c>
      <c r="K492" s="11" t="s">
        <v>211</v>
      </c>
      <c r="L492" s="11" t="s">
        <v>77</v>
      </c>
      <c r="M492" s="11">
        <v>23192</v>
      </c>
      <c r="N492" s="13">
        <v>44535</v>
      </c>
      <c r="O492" s="13">
        <v>44535</v>
      </c>
      <c r="P492" s="13" t="s">
        <v>102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80</v>
      </c>
      <c r="AI492" s="15"/>
      <c r="AJ492" s="15"/>
      <c r="AK492" s="15"/>
      <c r="AL492" s="15"/>
      <c r="AM492" s="15"/>
      <c r="AN492" s="15"/>
      <c r="AO492" s="20" t="s">
        <v>73</v>
      </c>
      <c r="AP492" s="20" t="s">
        <v>160</v>
      </c>
      <c r="AQ492" s="20" t="s">
        <v>82</v>
      </c>
      <c r="AR492" s="22">
        <v>0.13</v>
      </c>
      <c r="AS492" s="20" t="s">
        <v>91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156</v>
      </c>
      <c r="C493" s="11" t="s">
        <v>103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73</v>
      </c>
      <c r="H493" s="11" t="s">
        <v>158</v>
      </c>
      <c r="I493" s="11">
        <v>6</v>
      </c>
      <c r="J493" s="11" t="s">
        <v>210</v>
      </c>
      <c r="K493" s="11" t="s">
        <v>211</v>
      </c>
      <c r="L493" s="11" t="s">
        <v>77</v>
      </c>
      <c r="M493" s="11">
        <v>23192</v>
      </c>
      <c r="N493" s="13">
        <v>44540</v>
      </c>
      <c r="O493" s="13">
        <v>44540</v>
      </c>
      <c r="P493" s="13" t="s">
        <v>102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80</v>
      </c>
      <c r="AI493" s="15"/>
      <c r="AJ493" s="15"/>
      <c r="AK493" s="15"/>
      <c r="AL493" s="15"/>
      <c r="AM493" s="15"/>
      <c r="AN493" s="15"/>
      <c r="AO493" s="20" t="s">
        <v>73</v>
      </c>
      <c r="AP493" s="20" t="s">
        <v>160</v>
      </c>
      <c r="AQ493" s="20" t="s">
        <v>82</v>
      </c>
      <c r="AR493" s="22">
        <v>0.13</v>
      </c>
      <c r="AS493" s="20" t="s">
        <v>91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156</v>
      </c>
      <c r="C494" s="11" t="s">
        <v>103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73</v>
      </c>
      <c r="H494" s="11" t="s">
        <v>158</v>
      </c>
      <c r="I494" s="11">
        <v>7</v>
      </c>
      <c r="J494" s="11" t="s">
        <v>210</v>
      </c>
      <c r="K494" s="11" t="s">
        <v>211</v>
      </c>
      <c r="L494" s="11" t="s">
        <v>77</v>
      </c>
      <c r="M494" s="11">
        <v>23192</v>
      </c>
      <c r="N494" s="13">
        <v>44537</v>
      </c>
      <c r="O494" s="13">
        <v>44537</v>
      </c>
      <c r="P494" s="13" t="s">
        <v>102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80</v>
      </c>
      <c r="AI494" s="15"/>
      <c r="AJ494" s="15"/>
      <c r="AK494" s="15"/>
      <c r="AL494" s="15"/>
      <c r="AM494" s="15"/>
      <c r="AN494" s="15"/>
      <c r="AO494" s="20" t="s">
        <v>73</v>
      </c>
      <c r="AP494" s="20" t="s">
        <v>160</v>
      </c>
      <c r="AQ494" s="20" t="s">
        <v>82</v>
      </c>
      <c r="AR494" s="22">
        <v>0.13</v>
      </c>
      <c r="AS494" s="20" t="s">
        <v>91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156</v>
      </c>
      <c r="C495" s="11" t="s">
        <v>103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73</v>
      </c>
      <c r="H495" s="11" t="s">
        <v>158</v>
      </c>
      <c r="I495" s="11">
        <v>8</v>
      </c>
      <c r="J495" s="11" t="s">
        <v>210</v>
      </c>
      <c r="K495" s="11" t="s">
        <v>211</v>
      </c>
      <c r="L495" s="11" t="s">
        <v>77</v>
      </c>
      <c r="M495" s="11">
        <v>23192</v>
      </c>
      <c r="N495" s="13">
        <v>44539</v>
      </c>
      <c r="O495" s="13">
        <v>44539</v>
      </c>
      <c r="P495" s="13" t="s">
        <v>102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80</v>
      </c>
      <c r="AI495" s="15"/>
      <c r="AJ495" s="15"/>
      <c r="AK495" s="15"/>
      <c r="AL495" s="15"/>
      <c r="AM495" s="15"/>
      <c r="AN495" s="15"/>
      <c r="AO495" s="20" t="s">
        <v>73</v>
      </c>
      <c r="AP495" s="20" t="s">
        <v>160</v>
      </c>
      <c r="AQ495" s="20" t="s">
        <v>82</v>
      </c>
      <c r="AR495" s="22">
        <v>0.13</v>
      </c>
      <c r="AS495" s="20" t="s">
        <v>91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156</v>
      </c>
      <c r="C496" s="11" t="s">
        <v>103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73</v>
      </c>
      <c r="H496" s="11" t="s">
        <v>158</v>
      </c>
      <c r="I496" s="11">
        <v>9</v>
      </c>
      <c r="J496" s="11" t="s">
        <v>210</v>
      </c>
      <c r="K496" s="11" t="s">
        <v>211</v>
      </c>
      <c r="L496" s="11" t="s">
        <v>77</v>
      </c>
      <c r="M496" s="11">
        <v>23192</v>
      </c>
      <c r="N496" s="13">
        <v>44537</v>
      </c>
      <c r="O496" s="13">
        <v>44537</v>
      </c>
      <c r="P496" s="13" t="s">
        <v>102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80</v>
      </c>
      <c r="AI496" s="15"/>
      <c r="AJ496" s="15"/>
      <c r="AK496" s="15"/>
      <c r="AL496" s="15"/>
      <c r="AM496" s="15"/>
      <c r="AN496" s="15"/>
      <c r="AO496" s="20" t="s">
        <v>73</v>
      </c>
      <c r="AP496" s="20" t="s">
        <v>160</v>
      </c>
      <c r="AQ496" s="20" t="s">
        <v>82</v>
      </c>
      <c r="AR496" s="22">
        <v>0.13</v>
      </c>
      <c r="AS496" s="20" t="s">
        <v>91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156</v>
      </c>
      <c r="C497" s="11" t="s">
        <v>103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73</v>
      </c>
      <c r="H497" s="11" t="s">
        <v>158</v>
      </c>
      <c r="I497" s="11">
        <v>10</v>
      </c>
      <c r="J497" s="11" t="s">
        <v>204</v>
      </c>
      <c r="K497" s="11" t="s">
        <v>205</v>
      </c>
      <c r="L497" s="11" t="s">
        <v>77</v>
      </c>
      <c r="M497" s="11">
        <v>12000</v>
      </c>
      <c r="N497" s="13">
        <v>44525</v>
      </c>
      <c r="O497" s="13">
        <v>44525</v>
      </c>
      <c r="P497" s="13" t="s">
        <v>78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80</v>
      </c>
      <c r="AI497" s="15"/>
      <c r="AJ497" s="15"/>
      <c r="AK497" s="15"/>
      <c r="AL497" s="15"/>
      <c r="AM497" s="15"/>
      <c r="AN497" s="15"/>
      <c r="AO497" s="20" t="s">
        <v>73</v>
      </c>
      <c r="AP497" s="20" t="s">
        <v>160</v>
      </c>
      <c r="AQ497" s="20" t="s">
        <v>82</v>
      </c>
      <c r="AR497" s="22">
        <v>0.13</v>
      </c>
      <c r="AS497" s="20" t="s">
        <v>91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156</v>
      </c>
      <c r="C498" s="11" t="s">
        <v>103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73</v>
      </c>
      <c r="H498" s="11" t="s">
        <v>158</v>
      </c>
      <c r="I498" s="11">
        <v>4</v>
      </c>
      <c r="J498" s="11" t="s">
        <v>199</v>
      </c>
      <c r="K498" s="11" t="s">
        <v>200</v>
      </c>
      <c r="L498" s="11" t="s">
        <v>77</v>
      </c>
      <c r="M498" s="11">
        <v>5300</v>
      </c>
      <c r="N498" s="13">
        <v>44551</v>
      </c>
      <c r="O498" s="13">
        <v>44551</v>
      </c>
      <c r="P498" s="13" t="s">
        <v>102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80</v>
      </c>
      <c r="AI498" s="15"/>
      <c r="AJ498" s="15"/>
      <c r="AK498" s="15"/>
      <c r="AL498" s="15"/>
      <c r="AM498" s="15"/>
      <c r="AN498" s="15"/>
      <c r="AO498" s="20" t="s">
        <v>73</v>
      </c>
      <c r="AP498" s="20" t="s">
        <v>160</v>
      </c>
      <c r="AQ498" s="20" t="s">
        <v>82</v>
      </c>
      <c r="AR498" s="22">
        <v>0.13</v>
      </c>
      <c r="AS498" s="20" t="s">
        <v>91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156</v>
      </c>
      <c r="C499" s="11" t="s">
        <v>103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73</v>
      </c>
      <c r="H499" s="11" t="s">
        <v>158</v>
      </c>
      <c r="I499" s="11">
        <v>5</v>
      </c>
      <c r="J499" s="11" t="s">
        <v>199</v>
      </c>
      <c r="K499" s="11" t="s">
        <v>200</v>
      </c>
      <c r="L499" s="11" t="s">
        <v>77</v>
      </c>
      <c r="M499" s="11">
        <v>10500</v>
      </c>
      <c r="N499" s="13">
        <v>44544</v>
      </c>
      <c r="O499" s="13">
        <v>44544</v>
      </c>
      <c r="P499" s="13" t="s">
        <v>102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80</v>
      </c>
      <c r="AI499" s="15"/>
      <c r="AJ499" s="15"/>
      <c r="AK499" s="15"/>
      <c r="AL499" s="15"/>
      <c r="AM499" s="15"/>
      <c r="AN499" s="15"/>
      <c r="AO499" s="20" t="s">
        <v>73</v>
      </c>
      <c r="AP499" s="20" t="s">
        <v>160</v>
      </c>
      <c r="AQ499" s="20" t="s">
        <v>82</v>
      </c>
      <c r="AR499" s="22">
        <v>0.13</v>
      </c>
      <c r="AS499" s="20" t="s">
        <v>91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156</v>
      </c>
      <c r="C500" s="11" t="s">
        <v>103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73</v>
      </c>
      <c r="H500" s="11" t="s">
        <v>158</v>
      </c>
      <c r="I500" s="11">
        <v>6</v>
      </c>
      <c r="J500" s="11" t="s">
        <v>199</v>
      </c>
      <c r="K500" s="11" t="s">
        <v>200</v>
      </c>
      <c r="L500" s="11" t="s">
        <v>77</v>
      </c>
      <c r="M500" s="11">
        <v>10600</v>
      </c>
      <c r="N500" s="13">
        <v>44544</v>
      </c>
      <c r="O500" s="13">
        <v>44544</v>
      </c>
      <c r="P500" s="13" t="s">
        <v>102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80</v>
      </c>
      <c r="AI500" s="15"/>
      <c r="AJ500" s="15"/>
      <c r="AK500" s="15"/>
      <c r="AL500" s="15"/>
      <c r="AM500" s="15"/>
      <c r="AN500" s="15"/>
      <c r="AO500" s="20" t="s">
        <v>73</v>
      </c>
      <c r="AP500" s="20" t="s">
        <v>160</v>
      </c>
      <c r="AQ500" s="20" t="s">
        <v>82</v>
      </c>
      <c r="AR500" s="22">
        <v>0.13</v>
      </c>
      <c r="AS500" s="20" t="s">
        <v>91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156</v>
      </c>
      <c r="C501" s="11" t="s">
        <v>103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73</v>
      </c>
      <c r="H501" s="11" t="s">
        <v>158</v>
      </c>
      <c r="I501" s="11">
        <v>9</v>
      </c>
      <c r="J501" s="11" t="s">
        <v>202</v>
      </c>
      <c r="K501" s="11" t="s">
        <v>203</v>
      </c>
      <c r="L501" s="11" t="s">
        <v>77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80</v>
      </c>
      <c r="AI501" s="15"/>
      <c r="AJ501" s="15"/>
      <c r="AK501" s="15"/>
      <c r="AL501" s="15"/>
      <c r="AM501" s="15"/>
      <c r="AN501" s="15"/>
      <c r="AO501" s="20" t="s">
        <v>73</v>
      </c>
      <c r="AP501" s="20" t="s">
        <v>160</v>
      </c>
      <c r="AQ501" s="20" t="s">
        <v>82</v>
      </c>
      <c r="AR501" s="22">
        <v>0.13</v>
      </c>
      <c r="AS501" s="20" t="s">
        <v>91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156</v>
      </c>
      <c r="C502" s="11" t="s">
        <v>103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73</v>
      </c>
      <c r="H502" s="11" t="s">
        <v>158</v>
      </c>
      <c r="I502" s="11">
        <v>10</v>
      </c>
      <c r="J502" s="11" t="s">
        <v>202</v>
      </c>
      <c r="K502" s="11" t="s">
        <v>203</v>
      </c>
      <c r="L502" s="11" t="s">
        <v>77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80</v>
      </c>
      <c r="AI502" s="15"/>
      <c r="AJ502" s="15"/>
      <c r="AK502" s="15"/>
      <c r="AL502" s="15"/>
      <c r="AM502" s="15"/>
      <c r="AN502" s="15"/>
      <c r="AO502" s="20" t="s">
        <v>73</v>
      </c>
      <c r="AP502" s="20" t="s">
        <v>160</v>
      </c>
      <c r="AQ502" s="20" t="s">
        <v>82</v>
      </c>
      <c r="AR502" s="22">
        <v>0.13</v>
      </c>
      <c r="AS502" s="20" t="s">
        <v>91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156</v>
      </c>
      <c r="C503" s="11" t="s">
        <v>103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73</v>
      </c>
      <c r="H503" s="11" t="s">
        <v>158</v>
      </c>
      <c r="I503" s="11">
        <v>1</v>
      </c>
      <c r="J503" s="11" t="s">
        <v>206</v>
      </c>
      <c r="K503" s="11" t="s">
        <v>87</v>
      </c>
      <c r="L503" s="11" t="s">
        <v>77</v>
      </c>
      <c r="M503" s="11">
        <v>2650</v>
      </c>
      <c r="N503" s="13">
        <v>44535</v>
      </c>
      <c r="O503" s="13">
        <v>44520</v>
      </c>
      <c r="P503" s="13" t="s">
        <v>78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80</v>
      </c>
      <c r="AI503" s="15"/>
      <c r="AJ503" s="15"/>
      <c r="AK503" s="15"/>
      <c r="AL503" s="15"/>
      <c r="AM503" s="15"/>
      <c r="AN503" s="15"/>
      <c r="AO503" s="20" t="s">
        <v>73</v>
      </c>
      <c r="AP503" s="20" t="s">
        <v>160</v>
      </c>
      <c r="AQ503" s="20" t="s">
        <v>82</v>
      </c>
      <c r="AR503" s="22">
        <v>0.13</v>
      </c>
      <c r="AS503" s="20" t="s">
        <v>91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156</v>
      </c>
      <c r="C504" s="11" t="s">
        <v>103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73</v>
      </c>
      <c r="H504" s="11" t="s">
        <v>158</v>
      </c>
      <c r="I504" s="11">
        <v>1</v>
      </c>
      <c r="J504" s="11" t="s">
        <v>201</v>
      </c>
      <c r="K504" s="11" t="s">
        <v>87</v>
      </c>
      <c r="L504" s="11" t="s">
        <v>77</v>
      </c>
      <c r="M504" s="11">
        <v>1400</v>
      </c>
      <c r="N504" s="13">
        <v>44537</v>
      </c>
      <c r="O504" s="13">
        <v>44537</v>
      </c>
      <c r="P504" s="13" t="s">
        <v>102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80</v>
      </c>
      <c r="AI504" s="15"/>
      <c r="AJ504" s="15"/>
      <c r="AK504" s="15"/>
      <c r="AL504" s="15"/>
      <c r="AM504" s="15"/>
      <c r="AN504" s="15"/>
      <c r="AO504" s="20" t="s">
        <v>73</v>
      </c>
      <c r="AP504" s="20" t="s">
        <v>160</v>
      </c>
      <c r="AQ504" s="20" t="s">
        <v>82</v>
      </c>
      <c r="AR504" s="22">
        <v>0.13</v>
      </c>
      <c r="AS504" s="20" t="s">
        <v>91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156</v>
      </c>
      <c r="C505" s="11" t="s">
        <v>103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73</v>
      </c>
      <c r="H505" s="11" t="s">
        <v>158</v>
      </c>
      <c r="I505" s="11">
        <v>2</v>
      </c>
      <c r="J505" s="11" t="s">
        <v>201</v>
      </c>
      <c r="K505" s="11" t="s">
        <v>87</v>
      </c>
      <c r="L505" s="11" t="s">
        <v>77</v>
      </c>
      <c r="M505" s="11">
        <v>1900</v>
      </c>
      <c r="N505" s="13">
        <v>44534</v>
      </c>
      <c r="O505" s="13">
        <v>44534</v>
      </c>
      <c r="P505" s="13" t="s">
        <v>102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80</v>
      </c>
      <c r="AI505" s="15"/>
      <c r="AJ505" s="15"/>
      <c r="AK505" s="15"/>
      <c r="AL505" s="15"/>
      <c r="AM505" s="15"/>
      <c r="AN505" s="15"/>
      <c r="AO505" s="20" t="s">
        <v>73</v>
      </c>
      <c r="AP505" s="20" t="s">
        <v>160</v>
      </c>
      <c r="AQ505" s="20" t="s">
        <v>82</v>
      </c>
      <c r="AR505" s="22">
        <v>0.13</v>
      </c>
      <c r="AS505" s="20" t="s">
        <v>91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156</v>
      </c>
      <c r="C506" s="11" t="s">
        <v>103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73</v>
      </c>
      <c r="H506" s="11" t="s">
        <v>158</v>
      </c>
      <c r="I506" s="11">
        <v>3</v>
      </c>
      <c r="J506" s="11" t="s">
        <v>201</v>
      </c>
      <c r="K506" s="11" t="s">
        <v>87</v>
      </c>
      <c r="L506" s="11" t="s">
        <v>77</v>
      </c>
      <c r="M506" s="11">
        <v>1600</v>
      </c>
      <c r="N506" s="13">
        <v>44534</v>
      </c>
      <c r="O506" s="13">
        <v>44534</v>
      </c>
      <c r="P506" s="13" t="s">
        <v>102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80</v>
      </c>
      <c r="AI506" s="15"/>
      <c r="AJ506" s="15"/>
      <c r="AK506" s="15"/>
      <c r="AL506" s="15"/>
      <c r="AM506" s="15"/>
      <c r="AN506" s="15"/>
      <c r="AO506" s="20" t="s">
        <v>73</v>
      </c>
      <c r="AP506" s="20" t="s">
        <v>160</v>
      </c>
      <c r="AQ506" s="20" t="s">
        <v>82</v>
      </c>
      <c r="AR506" s="22">
        <v>0.13</v>
      </c>
      <c r="AS506" s="20" t="s">
        <v>91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156</v>
      </c>
      <c r="C507" s="11" t="s">
        <v>103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73</v>
      </c>
      <c r="H507" s="11" t="s">
        <v>158</v>
      </c>
      <c r="I507" s="11">
        <v>4</v>
      </c>
      <c r="J507" s="11" t="s">
        <v>201</v>
      </c>
      <c r="K507" s="11" t="s">
        <v>87</v>
      </c>
      <c r="L507" s="11" t="s">
        <v>77</v>
      </c>
      <c r="M507" s="11">
        <v>2000</v>
      </c>
      <c r="N507" s="13">
        <v>44535</v>
      </c>
      <c r="O507" s="13">
        <v>44535</v>
      </c>
      <c r="P507" s="13" t="s">
        <v>102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80</v>
      </c>
      <c r="AI507" s="15"/>
      <c r="AJ507" s="15"/>
      <c r="AK507" s="15"/>
      <c r="AL507" s="15"/>
      <c r="AM507" s="15"/>
      <c r="AN507" s="15"/>
      <c r="AO507" s="20" t="s">
        <v>73</v>
      </c>
      <c r="AP507" s="20" t="s">
        <v>160</v>
      </c>
      <c r="AQ507" s="20" t="s">
        <v>82</v>
      </c>
      <c r="AR507" s="22">
        <v>0.13</v>
      </c>
      <c r="AS507" s="20" t="s">
        <v>91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156</v>
      </c>
      <c r="C508" s="11" t="s">
        <v>103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73</v>
      </c>
      <c r="H508" s="11" t="s">
        <v>158</v>
      </c>
      <c r="I508" s="11">
        <v>5</v>
      </c>
      <c r="J508" s="11" t="s">
        <v>201</v>
      </c>
      <c r="K508" s="11" t="s">
        <v>87</v>
      </c>
      <c r="L508" s="11" t="s">
        <v>77</v>
      </c>
      <c r="M508" s="11">
        <v>1200</v>
      </c>
      <c r="N508" s="13">
        <v>44535</v>
      </c>
      <c r="O508" s="13">
        <v>44535</v>
      </c>
      <c r="P508" s="13" t="s">
        <v>102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80</v>
      </c>
      <c r="AI508" s="15"/>
      <c r="AJ508" s="15"/>
      <c r="AK508" s="15"/>
      <c r="AL508" s="15"/>
      <c r="AM508" s="15"/>
      <c r="AN508" s="15"/>
      <c r="AO508" s="20" t="s">
        <v>73</v>
      </c>
      <c r="AP508" s="20" t="s">
        <v>160</v>
      </c>
      <c r="AQ508" s="20" t="s">
        <v>82</v>
      </c>
      <c r="AR508" s="22">
        <v>0.13</v>
      </c>
      <c r="AS508" s="20" t="s">
        <v>91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156</v>
      </c>
      <c r="C509" s="11" t="s">
        <v>103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73</v>
      </c>
      <c r="H509" s="11" t="s">
        <v>158</v>
      </c>
      <c r="I509" s="11">
        <v>6</v>
      </c>
      <c r="J509" s="11" t="s">
        <v>201</v>
      </c>
      <c r="K509" s="11" t="s">
        <v>87</v>
      </c>
      <c r="L509" s="11" t="s">
        <v>77</v>
      </c>
      <c r="M509" s="11">
        <v>1600</v>
      </c>
      <c r="N509" s="13">
        <v>44536</v>
      </c>
      <c r="O509" s="13">
        <v>44536</v>
      </c>
      <c r="P509" s="13" t="s">
        <v>102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80</v>
      </c>
      <c r="AI509" s="15"/>
      <c r="AJ509" s="15"/>
      <c r="AK509" s="15"/>
      <c r="AL509" s="15"/>
      <c r="AM509" s="15"/>
      <c r="AN509" s="15"/>
      <c r="AO509" s="20" t="s">
        <v>73</v>
      </c>
      <c r="AP509" s="20" t="s">
        <v>160</v>
      </c>
      <c r="AQ509" s="20" t="s">
        <v>82</v>
      </c>
      <c r="AR509" s="22">
        <v>0.13</v>
      </c>
      <c r="AS509" s="20" t="s">
        <v>91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156</v>
      </c>
      <c r="C510" s="11" t="s">
        <v>103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73</v>
      </c>
      <c r="H510" s="11" t="s">
        <v>158</v>
      </c>
      <c r="I510" s="11">
        <v>7</v>
      </c>
      <c r="J510" s="11" t="s">
        <v>201</v>
      </c>
      <c r="K510" s="11" t="s">
        <v>87</v>
      </c>
      <c r="L510" s="11" t="s">
        <v>77</v>
      </c>
      <c r="M510" s="11">
        <v>1450</v>
      </c>
      <c r="N510" s="13">
        <v>44536</v>
      </c>
      <c r="O510" s="13">
        <v>44536</v>
      </c>
      <c r="P510" s="13" t="s">
        <v>102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80</v>
      </c>
      <c r="AI510" s="15"/>
      <c r="AJ510" s="15"/>
      <c r="AK510" s="15"/>
      <c r="AL510" s="15"/>
      <c r="AM510" s="15"/>
      <c r="AN510" s="15"/>
      <c r="AO510" s="20" t="s">
        <v>73</v>
      </c>
      <c r="AP510" s="20" t="s">
        <v>160</v>
      </c>
      <c r="AQ510" s="20" t="s">
        <v>82</v>
      </c>
      <c r="AR510" s="22">
        <v>0.13</v>
      </c>
      <c r="AS510" s="20" t="s">
        <v>91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156</v>
      </c>
      <c r="C511" s="11" t="s">
        <v>103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73</v>
      </c>
      <c r="H511" s="11" t="s">
        <v>158</v>
      </c>
      <c r="I511" s="11">
        <v>8</v>
      </c>
      <c r="J511" s="11" t="s">
        <v>201</v>
      </c>
      <c r="K511" s="11" t="s">
        <v>87</v>
      </c>
      <c r="L511" s="11" t="s">
        <v>77</v>
      </c>
      <c r="M511" s="11">
        <v>1760</v>
      </c>
      <c r="N511" s="13">
        <v>44548</v>
      </c>
      <c r="O511" s="13">
        <v>44548</v>
      </c>
      <c r="P511" s="13" t="s">
        <v>102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80</v>
      </c>
      <c r="AI511" s="15"/>
      <c r="AJ511" s="15"/>
      <c r="AK511" s="15"/>
      <c r="AL511" s="15"/>
      <c r="AM511" s="15"/>
      <c r="AN511" s="15"/>
      <c r="AO511" s="20" t="s">
        <v>73</v>
      </c>
      <c r="AP511" s="20" t="s">
        <v>160</v>
      </c>
      <c r="AQ511" s="20" t="s">
        <v>82</v>
      </c>
      <c r="AR511" s="22">
        <v>0.13</v>
      </c>
      <c r="AS511" s="20" t="s">
        <v>91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156</v>
      </c>
      <c r="C512" s="11" t="s">
        <v>103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73</v>
      </c>
      <c r="H512" s="11" t="s">
        <v>158</v>
      </c>
      <c r="I512" s="11">
        <v>9</v>
      </c>
      <c r="J512" s="11" t="s">
        <v>201</v>
      </c>
      <c r="K512" s="11" t="s">
        <v>87</v>
      </c>
      <c r="L512" s="11" t="s">
        <v>77</v>
      </c>
      <c r="M512" s="11">
        <v>1000</v>
      </c>
      <c r="N512" s="13">
        <v>44529</v>
      </c>
      <c r="O512" s="13">
        <v>44529</v>
      </c>
      <c r="P512" s="13" t="s">
        <v>78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80</v>
      </c>
      <c r="AI512" s="15"/>
      <c r="AJ512" s="15"/>
      <c r="AK512" s="15"/>
      <c r="AL512" s="15"/>
      <c r="AM512" s="15"/>
      <c r="AN512" s="15"/>
      <c r="AO512" s="20" t="s">
        <v>73</v>
      </c>
      <c r="AP512" s="20" t="s">
        <v>160</v>
      </c>
      <c r="AQ512" s="20" t="s">
        <v>82</v>
      </c>
      <c r="AR512" s="22">
        <v>0.13</v>
      </c>
      <c r="AS512" s="20" t="s">
        <v>91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156</v>
      </c>
      <c r="C513" s="11" t="s">
        <v>103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73</v>
      </c>
      <c r="H513" s="11" t="s">
        <v>158</v>
      </c>
      <c r="I513" s="11">
        <v>10</v>
      </c>
      <c r="J513" s="11" t="s">
        <v>201</v>
      </c>
      <c r="K513" s="11" t="s">
        <v>87</v>
      </c>
      <c r="L513" s="11" t="s">
        <v>77</v>
      </c>
      <c r="M513" s="11">
        <v>1000</v>
      </c>
      <c r="N513" s="13">
        <v>44530</v>
      </c>
      <c r="O513" s="13">
        <v>44530</v>
      </c>
      <c r="P513" s="13" t="s">
        <v>78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80</v>
      </c>
      <c r="AI513" s="15"/>
      <c r="AJ513" s="15"/>
      <c r="AK513" s="15"/>
      <c r="AL513" s="15"/>
      <c r="AM513" s="15"/>
      <c r="AN513" s="15"/>
      <c r="AO513" s="20" t="s">
        <v>73</v>
      </c>
      <c r="AP513" s="20" t="s">
        <v>160</v>
      </c>
      <c r="AQ513" s="20" t="s">
        <v>82</v>
      </c>
      <c r="AR513" s="22">
        <v>0.13</v>
      </c>
      <c r="AS513" s="20" t="s">
        <v>91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156</v>
      </c>
      <c r="C514" s="11" t="s">
        <v>103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73</v>
      </c>
      <c r="H514" s="11" t="s">
        <v>158</v>
      </c>
      <c r="I514" s="11">
        <v>11</v>
      </c>
      <c r="J514" s="11" t="s">
        <v>201</v>
      </c>
      <c r="K514" s="11" t="s">
        <v>87</v>
      </c>
      <c r="L514" s="11" t="s">
        <v>77</v>
      </c>
      <c r="M514" s="11">
        <v>700</v>
      </c>
      <c r="N514" s="13">
        <v>44537</v>
      </c>
      <c r="O514" s="13">
        <v>44537</v>
      </c>
      <c r="P514" s="13" t="s">
        <v>102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80</v>
      </c>
      <c r="AI514" s="15"/>
      <c r="AJ514" s="15"/>
      <c r="AK514" s="15"/>
      <c r="AL514" s="15"/>
      <c r="AM514" s="15"/>
      <c r="AN514" s="15"/>
      <c r="AO514" s="20" t="s">
        <v>73</v>
      </c>
      <c r="AP514" s="20" t="s">
        <v>160</v>
      </c>
      <c r="AQ514" s="20" t="s">
        <v>82</v>
      </c>
      <c r="AR514" s="22">
        <v>0.13</v>
      </c>
      <c r="AS514" s="20" t="s">
        <v>91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156</v>
      </c>
      <c r="C515" s="11" t="s">
        <v>103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73</v>
      </c>
      <c r="H515" s="11" t="s">
        <v>158</v>
      </c>
      <c r="I515" s="11">
        <v>12</v>
      </c>
      <c r="J515" s="11" t="s">
        <v>201</v>
      </c>
      <c r="K515" s="11" t="s">
        <v>87</v>
      </c>
      <c r="L515" s="11" t="s">
        <v>77</v>
      </c>
      <c r="M515" s="11">
        <v>950</v>
      </c>
      <c r="N515" s="13">
        <v>44537</v>
      </c>
      <c r="O515" s="13">
        <v>44537</v>
      </c>
      <c r="P515" s="13" t="s">
        <v>102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80</v>
      </c>
      <c r="AI515" s="15"/>
      <c r="AJ515" s="15"/>
      <c r="AK515" s="15"/>
      <c r="AL515" s="15"/>
      <c r="AM515" s="15"/>
      <c r="AN515" s="15"/>
      <c r="AO515" s="20" t="s">
        <v>73</v>
      </c>
      <c r="AP515" s="20" t="s">
        <v>160</v>
      </c>
      <c r="AQ515" s="20" t="s">
        <v>82</v>
      </c>
      <c r="AR515" s="22">
        <v>0.13</v>
      </c>
      <c r="AS515" s="20" t="s">
        <v>91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156</v>
      </c>
      <c r="C516" s="11" t="s">
        <v>103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73</v>
      </c>
      <c r="H516" s="11" t="s">
        <v>158</v>
      </c>
      <c r="I516" s="11">
        <v>13</v>
      </c>
      <c r="J516" s="11" t="s">
        <v>201</v>
      </c>
      <c r="K516" s="11" t="s">
        <v>87</v>
      </c>
      <c r="L516" s="11" t="s">
        <v>77</v>
      </c>
      <c r="M516" s="11">
        <v>1500</v>
      </c>
      <c r="N516" s="13">
        <v>44537</v>
      </c>
      <c r="O516" s="13">
        <v>44537</v>
      </c>
      <c r="P516" s="13" t="s">
        <v>102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80</v>
      </c>
      <c r="AI516" s="15"/>
      <c r="AJ516" s="15"/>
      <c r="AK516" s="15"/>
      <c r="AL516" s="15"/>
      <c r="AM516" s="15"/>
      <c r="AN516" s="15"/>
      <c r="AO516" s="20" t="s">
        <v>73</v>
      </c>
      <c r="AP516" s="20" t="s">
        <v>160</v>
      </c>
      <c r="AQ516" s="20" t="s">
        <v>82</v>
      </c>
      <c r="AR516" s="22">
        <v>0.13</v>
      </c>
      <c r="AS516" s="20" t="s">
        <v>91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156</v>
      </c>
      <c r="C517" s="11" t="s">
        <v>103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73</v>
      </c>
      <c r="H517" s="11" t="s">
        <v>158</v>
      </c>
      <c r="I517" s="11">
        <v>14</v>
      </c>
      <c r="J517" s="11" t="s">
        <v>201</v>
      </c>
      <c r="K517" s="11" t="s">
        <v>87</v>
      </c>
      <c r="L517" s="11" t="s">
        <v>77</v>
      </c>
      <c r="M517" s="11">
        <v>2100</v>
      </c>
      <c r="N517" s="13">
        <v>44538</v>
      </c>
      <c r="O517" s="13">
        <v>44538</v>
      </c>
      <c r="P517" s="13" t="s">
        <v>102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80</v>
      </c>
      <c r="AI517" s="15"/>
      <c r="AJ517" s="15"/>
      <c r="AK517" s="15"/>
      <c r="AL517" s="15"/>
      <c r="AM517" s="15"/>
      <c r="AN517" s="15"/>
      <c r="AO517" s="20" t="s">
        <v>73</v>
      </c>
      <c r="AP517" s="20" t="s">
        <v>160</v>
      </c>
      <c r="AQ517" s="20" t="s">
        <v>82</v>
      </c>
      <c r="AR517" s="22">
        <v>0.13</v>
      </c>
      <c r="AS517" s="20" t="s">
        <v>91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156</v>
      </c>
      <c r="C518" s="11" t="s">
        <v>103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73</v>
      </c>
      <c r="H518" s="11" t="s">
        <v>158</v>
      </c>
      <c r="I518" s="11">
        <v>15</v>
      </c>
      <c r="J518" s="11" t="s">
        <v>201</v>
      </c>
      <c r="K518" s="11" t="s">
        <v>87</v>
      </c>
      <c r="L518" s="11" t="s">
        <v>77</v>
      </c>
      <c r="M518" s="11">
        <v>900</v>
      </c>
      <c r="N518" s="13">
        <v>44538</v>
      </c>
      <c r="O518" s="13">
        <v>44538</v>
      </c>
      <c r="P518" s="13" t="s">
        <v>102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80</v>
      </c>
      <c r="AI518" s="15"/>
      <c r="AJ518" s="15"/>
      <c r="AK518" s="15"/>
      <c r="AL518" s="15"/>
      <c r="AM518" s="15"/>
      <c r="AN518" s="15"/>
      <c r="AO518" s="20" t="s">
        <v>73</v>
      </c>
      <c r="AP518" s="20" t="s">
        <v>160</v>
      </c>
      <c r="AQ518" s="20" t="s">
        <v>82</v>
      </c>
      <c r="AR518" s="22">
        <v>0.13</v>
      </c>
      <c r="AS518" s="20" t="s">
        <v>91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156</v>
      </c>
      <c r="C519" s="11" t="s">
        <v>103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73</v>
      </c>
      <c r="H519" s="11" t="s">
        <v>158</v>
      </c>
      <c r="I519" s="11">
        <v>16</v>
      </c>
      <c r="J519" s="11" t="s">
        <v>201</v>
      </c>
      <c r="K519" s="11" t="s">
        <v>87</v>
      </c>
      <c r="L519" s="11" t="s">
        <v>77</v>
      </c>
      <c r="M519" s="11">
        <v>1300</v>
      </c>
      <c r="N519" s="13">
        <v>44539</v>
      </c>
      <c r="O519" s="13">
        <v>44539</v>
      </c>
      <c r="P519" s="13" t="s">
        <v>102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80</v>
      </c>
      <c r="AI519" s="15"/>
      <c r="AJ519" s="15"/>
      <c r="AK519" s="15"/>
      <c r="AL519" s="15"/>
      <c r="AM519" s="15"/>
      <c r="AN519" s="15"/>
      <c r="AO519" s="20" t="s">
        <v>73</v>
      </c>
      <c r="AP519" s="20" t="s">
        <v>160</v>
      </c>
      <c r="AQ519" s="20" t="s">
        <v>82</v>
      </c>
      <c r="AR519" s="22">
        <v>0.13</v>
      </c>
      <c r="AS519" s="20" t="s">
        <v>91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156</v>
      </c>
      <c r="C520" s="11" t="s">
        <v>103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73</v>
      </c>
      <c r="H520" s="11" t="s">
        <v>158</v>
      </c>
      <c r="I520" s="11">
        <v>17</v>
      </c>
      <c r="J520" s="11" t="s">
        <v>201</v>
      </c>
      <c r="K520" s="11" t="s">
        <v>87</v>
      </c>
      <c r="L520" s="11" t="s">
        <v>77</v>
      </c>
      <c r="M520" s="11">
        <v>600</v>
      </c>
      <c r="N520" s="13">
        <v>44539</v>
      </c>
      <c r="O520" s="13">
        <v>44539</v>
      </c>
      <c r="P520" s="13" t="s">
        <v>102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80</v>
      </c>
      <c r="AI520" s="15"/>
      <c r="AJ520" s="15"/>
      <c r="AK520" s="15"/>
      <c r="AL520" s="15"/>
      <c r="AM520" s="15"/>
      <c r="AN520" s="15"/>
      <c r="AO520" s="20" t="s">
        <v>73</v>
      </c>
      <c r="AP520" s="20" t="s">
        <v>160</v>
      </c>
      <c r="AQ520" s="20" t="s">
        <v>82</v>
      </c>
      <c r="AR520" s="22">
        <v>0.13</v>
      </c>
      <c r="AS520" s="20" t="s">
        <v>91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156</v>
      </c>
      <c r="C521" s="11" t="s">
        <v>103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73</v>
      </c>
      <c r="H521" s="11" t="s">
        <v>158</v>
      </c>
      <c r="I521" s="11">
        <v>18</v>
      </c>
      <c r="J521" s="11" t="s">
        <v>201</v>
      </c>
      <c r="K521" s="11" t="s">
        <v>87</v>
      </c>
      <c r="L521" s="11" t="s">
        <v>77</v>
      </c>
      <c r="M521" s="11">
        <v>1700</v>
      </c>
      <c r="N521" s="13">
        <v>44539</v>
      </c>
      <c r="O521" s="13">
        <v>44539</v>
      </c>
      <c r="P521" s="13" t="s">
        <v>102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80</v>
      </c>
      <c r="AI521" s="15"/>
      <c r="AJ521" s="15"/>
      <c r="AK521" s="15"/>
      <c r="AL521" s="15"/>
      <c r="AM521" s="15"/>
      <c r="AN521" s="15"/>
      <c r="AO521" s="20" t="s">
        <v>73</v>
      </c>
      <c r="AP521" s="20" t="s">
        <v>160</v>
      </c>
      <c r="AQ521" s="20" t="s">
        <v>82</v>
      </c>
      <c r="AR521" s="22">
        <v>0.13</v>
      </c>
      <c r="AS521" s="20" t="s">
        <v>91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156</v>
      </c>
      <c r="C522" s="11" t="s">
        <v>103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73</v>
      </c>
      <c r="H522" s="11" t="s">
        <v>158</v>
      </c>
      <c r="I522" s="11">
        <v>19</v>
      </c>
      <c r="J522" s="11" t="s">
        <v>201</v>
      </c>
      <c r="K522" s="11" t="s">
        <v>87</v>
      </c>
      <c r="L522" s="11" t="s">
        <v>77</v>
      </c>
      <c r="M522" s="11">
        <v>1200</v>
      </c>
      <c r="N522" s="13">
        <v>44540</v>
      </c>
      <c r="O522" s="13">
        <v>44540</v>
      </c>
      <c r="P522" s="13" t="s">
        <v>102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80</v>
      </c>
      <c r="AI522" s="15"/>
      <c r="AJ522" s="15"/>
      <c r="AK522" s="15"/>
      <c r="AL522" s="15"/>
      <c r="AM522" s="15"/>
      <c r="AN522" s="15"/>
      <c r="AO522" s="20" t="s">
        <v>73</v>
      </c>
      <c r="AP522" s="20" t="s">
        <v>160</v>
      </c>
      <c r="AQ522" s="20" t="s">
        <v>82</v>
      </c>
      <c r="AR522" s="22">
        <v>0.13</v>
      </c>
      <c r="AS522" s="20" t="s">
        <v>91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156</v>
      </c>
      <c r="C523" s="11" t="s">
        <v>103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73</v>
      </c>
      <c r="H523" s="11" t="s">
        <v>158</v>
      </c>
      <c r="I523" s="11">
        <v>20</v>
      </c>
      <c r="J523" s="11" t="s">
        <v>201</v>
      </c>
      <c r="K523" s="11" t="s">
        <v>87</v>
      </c>
      <c r="L523" s="11" t="s">
        <v>77</v>
      </c>
      <c r="M523" s="11">
        <v>1400</v>
      </c>
      <c r="N523" s="13">
        <v>44533</v>
      </c>
      <c r="O523" s="13">
        <v>44533</v>
      </c>
      <c r="P523" s="13" t="s">
        <v>102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80</v>
      </c>
      <c r="AI523" s="15"/>
      <c r="AJ523" s="15"/>
      <c r="AK523" s="15"/>
      <c r="AL523" s="15"/>
      <c r="AM523" s="15"/>
      <c r="AN523" s="15"/>
      <c r="AO523" s="20" t="s">
        <v>73</v>
      </c>
      <c r="AP523" s="20" t="s">
        <v>160</v>
      </c>
      <c r="AQ523" s="20" t="s">
        <v>82</v>
      </c>
      <c r="AR523" s="22">
        <v>0.13</v>
      </c>
      <c r="AS523" s="20" t="s">
        <v>91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156</v>
      </c>
      <c r="C524" s="11" t="s">
        <v>103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73</v>
      </c>
      <c r="H524" s="11" t="s">
        <v>158</v>
      </c>
      <c r="I524" s="11">
        <v>21</v>
      </c>
      <c r="J524" s="11" t="s">
        <v>201</v>
      </c>
      <c r="K524" s="11" t="s">
        <v>87</v>
      </c>
      <c r="L524" s="11" t="s">
        <v>77</v>
      </c>
      <c r="M524" s="11">
        <v>600</v>
      </c>
      <c r="N524" s="13">
        <v>44537</v>
      </c>
      <c r="O524" s="13">
        <v>44537</v>
      </c>
      <c r="P524" s="13" t="s">
        <v>102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80</v>
      </c>
      <c r="AI524" s="15"/>
      <c r="AJ524" s="15"/>
      <c r="AK524" s="15"/>
      <c r="AL524" s="15"/>
      <c r="AM524" s="15"/>
      <c r="AN524" s="15"/>
      <c r="AO524" s="20" t="s">
        <v>73</v>
      </c>
      <c r="AP524" s="20" t="s">
        <v>160</v>
      </c>
      <c r="AQ524" s="20" t="s">
        <v>82</v>
      </c>
      <c r="AR524" s="22">
        <v>0.13</v>
      </c>
      <c r="AS524" s="20" t="s">
        <v>91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156</v>
      </c>
      <c r="C525" s="11" t="s">
        <v>103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73</v>
      </c>
      <c r="H525" s="11" t="s">
        <v>158</v>
      </c>
      <c r="I525" s="11">
        <v>22</v>
      </c>
      <c r="J525" s="11" t="s">
        <v>201</v>
      </c>
      <c r="K525" s="11" t="s">
        <v>87</v>
      </c>
      <c r="L525" s="11" t="s">
        <v>77</v>
      </c>
      <c r="M525" s="11">
        <v>630</v>
      </c>
      <c r="N525" s="13">
        <v>44551</v>
      </c>
      <c r="O525" s="13">
        <v>44551</v>
      </c>
      <c r="P525" s="13" t="s">
        <v>102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80</v>
      </c>
      <c r="AI525" s="15"/>
      <c r="AJ525" s="15"/>
      <c r="AK525" s="15"/>
      <c r="AL525" s="15"/>
      <c r="AM525" s="15"/>
      <c r="AN525" s="15"/>
      <c r="AO525" s="20" t="s">
        <v>73</v>
      </c>
      <c r="AP525" s="20" t="s">
        <v>160</v>
      </c>
      <c r="AQ525" s="20" t="s">
        <v>82</v>
      </c>
      <c r="AR525" s="22">
        <v>0.13</v>
      </c>
      <c r="AS525" s="20" t="s">
        <v>91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156</v>
      </c>
      <c r="C526" s="11" t="s">
        <v>103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73</v>
      </c>
      <c r="H526" s="11" t="s">
        <v>158</v>
      </c>
      <c r="I526" s="11">
        <v>23</v>
      </c>
      <c r="J526" s="11" t="s">
        <v>201</v>
      </c>
      <c r="K526" s="11" t="s">
        <v>87</v>
      </c>
      <c r="L526" s="11" t="s">
        <v>77</v>
      </c>
      <c r="M526" s="11">
        <v>630</v>
      </c>
      <c r="N526" s="13">
        <v>44535</v>
      </c>
      <c r="O526" s="13">
        <v>44535</v>
      </c>
      <c r="P526" s="13" t="s">
        <v>102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80</v>
      </c>
      <c r="AI526" s="15"/>
      <c r="AJ526" s="15"/>
      <c r="AK526" s="15"/>
      <c r="AL526" s="15"/>
      <c r="AM526" s="15"/>
      <c r="AN526" s="15"/>
      <c r="AO526" s="20" t="s">
        <v>73</v>
      </c>
      <c r="AP526" s="20" t="s">
        <v>160</v>
      </c>
      <c r="AQ526" s="20" t="s">
        <v>82</v>
      </c>
      <c r="AR526" s="22">
        <v>0.13</v>
      </c>
      <c r="AS526" s="20" t="s">
        <v>91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156</v>
      </c>
      <c r="C527" s="11" t="s">
        <v>103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73</v>
      </c>
      <c r="H527" s="11" t="s">
        <v>158</v>
      </c>
      <c r="I527" s="11">
        <v>24</v>
      </c>
      <c r="J527" s="11" t="s">
        <v>201</v>
      </c>
      <c r="K527" s="11" t="s">
        <v>87</v>
      </c>
      <c r="L527" s="11" t="s">
        <v>77</v>
      </c>
      <c r="M527" s="11">
        <v>630</v>
      </c>
      <c r="N527" s="13">
        <v>44535</v>
      </c>
      <c r="O527" s="13">
        <v>44535</v>
      </c>
      <c r="P527" s="13" t="s">
        <v>102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80</v>
      </c>
      <c r="AI527" s="15"/>
      <c r="AJ527" s="15"/>
      <c r="AK527" s="15"/>
      <c r="AL527" s="15"/>
      <c r="AM527" s="15"/>
      <c r="AN527" s="15"/>
      <c r="AO527" s="20" t="s">
        <v>73</v>
      </c>
      <c r="AP527" s="20" t="s">
        <v>160</v>
      </c>
      <c r="AQ527" s="20" t="s">
        <v>82</v>
      </c>
      <c r="AR527" s="22">
        <v>0.13</v>
      </c>
      <c r="AS527" s="20" t="s">
        <v>91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156</v>
      </c>
      <c r="C528" s="11" t="s">
        <v>103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73</v>
      </c>
      <c r="H528" s="11" t="s">
        <v>158</v>
      </c>
      <c r="I528" s="11">
        <v>25</v>
      </c>
      <c r="J528" s="11" t="s">
        <v>201</v>
      </c>
      <c r="K528" s="11" t="s">
        <v>87</v>
      </c>
      <c r="L528" s="11" t="s">
        <v>77</v>
      </c>
      <c r="M528" s="11">
        <v>630</v>
      </c>
      <c r="N528" s="13">
        <v>44540</v>
      </c>
      <c r="O528" s="13">
        <v>44540</v>
      </c>
      <c r="P528" s="13" t="s">
        <v>102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80</v>
      </c>
      <c r="AI528" s="15"/>
      <c r="AJ528" s="15"/>
      <c r="AK528" s="15"/>
      <c r="AL528" s="15"/>
      <c r="AM528" s="15"/>
      <c r="AN528" s="15"/>
      <c r="AO528" s="20" t="s">
        <v>73</v>
      </c>
      <c r="AP528" s="20" t="s">
        <v>160</v>
      </c>
      <c r="AQ528" s="20" t="s">
        <v>82</v>
      </c>
      <c r="AR528" s="22">
        <v>0.13</v>
      </c>
      <c r="AS528" s="20" t="s">
        <v>91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156</v>
      </c>
      <c r="C529" s="11" t="s">
        <v>103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73</v>
      </c>
      <c r="H529" s="11" t="s">
        <v>158</v>
      </c>
      <c r="I529" s="11">
        <v>26</v>
      </c>
      <c r="J529" s="11" t="s">
        <v>201</v>
      </c>
      <c r="K529" s="11" t="s">
        <v>87</v>
      </c>
      <c r="L529" s="11" t="s">
        <v>77</v>
      </c>
      <c r="M529" s="11">
        <v>630</v>
      </c>
      <c r="N529" s="13">
        <v>44540</v>
      </c>
      <c r="O529" s="13">
        <v>44540</v>
      </c>
      <c r="P529" s="13" t="s">
        <v>102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80</v>
      </c>
      <c r="AI529" s="15"/>
      <c r="AJ529" s="15"/>
      <c r="AK529" s="15"/>
      <c r="AL529" s="15"/>
      <c r="AM529" s="15"/>
      <c r="AN529" s="15"/>
      <c r="AO529" s="20" t="s">
        <v>73</v>
      </c>
      <c r="AP529" s="20" t="s">
        <v>160</v>
      </c>
      <c r="AQ529" s="20" t="s">
        <v>82</v>
      </c>
      <c r="AR529" s="22">
        <v>0.13</v>
      </c>
      <c r="AS529" s="20" t="s">
        <v>91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156</v>
      </c>
      <c r="C530" s="11" t="s">
        <v>103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73</v>
      </c>
      <c r="H530" s="11" t="s">
        <v>158</v>
      </c>
      <c r="I530" s="11">
        <v>27</v>
      </c>
      <c r="J530" s="11" t="s">
        <v>201</v>
      </c>
      <c r="K530" s="11" t="s">
        <v>87</v>
      </c>
      <c r="L530" s="11" t="s">
        <v>77</v>
      </c>
      <c r="M530" s="11">
        <v>630</v>
      </c>
      <c r="N530" s="13">
        <v>44540</v>
      </c>
      <c r="O530" s="13">
        <v>44540</v>
      </c>
      <c r="P530" s="13" t="s">
        <v>102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80</v>
      </c>
      <c r="AI530" s="15"/>
      <c r="AJ530" s="15"/>
      <c r="AK530" s="15"/>
      <c r="AL530" s="15"/>
      <c r="AM530" s="15"/>
      <c r="AN530" s="15"/>
      <c r="AO530" s="20" t="s">
        <v>73</v>
      </c>
      <c r="AP530" s="20" t="s">
        <v>160</v>
      </c>
      <c r="AQ530" s="20" t="s">
        <v>82</v>
      </c>
      <c r="AR530" s="22">
        <v>0.13</v>
      </c>
      <c r="AS530" s="20" t="s">
        <v>91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156</v>
      </c>
      <c r="C531" s="11" t="s">
        <v>103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73</v>
      </c>
      <c r="H531" s="11" t="s">
        <v>158</v>
      </c>
      <c r="I531" s="11">
        <v>28</v>
      </c>
      <c r="J531" s="11" t="s">
        <v>201</v>
      </c>
      <c r="K531" s="11" t="s">
        <v>87</v>
      </c>
      <c r="L531" s="11" t="s">
        <v>77</v>
      </c>
      <c r="M531" s="11">
        <v>630</v>
      </c>
      <c r="N531" s="13">
        <v>44540</v>
      </c>
      <c r="O531" s="13">
        <v>44540</v>
      </c>
      <c r="P531" s="13" t="s">
        <v>102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80</v>
      </c>
      <c r="AI531" s="15"/>
      <c r="AJ531" s="15"/>
      <c r="AK531" s="15"/>
      <c r="AL531" s="15"/>
      <c r="AM531" s="15"/>
      <c r="AN531" s="15"/>
      <c r="AO531" s="20" t="s">
        <v>73</v>
      </c>
      <c r="AP531" s="20" t="s">
        <v>160</v>
      </c>
      <c r="AQ531" s="20" t="s">
        <v>82</v>
      </c>
      <c r="AR531" s="22">
        <v>0.13</v>
      </c>
      <c r="AS531" s="20" t="s">
        <v>91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156</v>
      </c>
      <c r="C532" s="11" t="s">
        <v>103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73</v>
      </c>
      <c r="H532" s="11" t="s">
        <v>158</v>
      </c>
      <c r="I532" s="11">
        <v>29</v>
      </c>
      <c r="J532" s="11" t="s">
        <v>201</v>
      </c>
      <c r="K532" s="11" t="s">
        <v>87</v>
      </c>
      <c r="L532" s="11" t="s">
        <v>77</v>
      </c>
      <c r="M532" s="11">
        <v>1600</v>
      </c>
      <c r="N532" s="13">
        <v>44541</v>
      </c>
      <c r="O532" s="13">
        <v>44541</v>
      </c>
      <c r="P532" s="13" t="s">
        <v>102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80</v>
      </c>
      <c r="AI532" s="15"/>
      <c r="AJ532" s="15"/>
      <c r="AK532" s="15"/>
      <c r="AL532" s="15"/>
      <c r="AM532" s="15"/>
      <c r="AN532" s="15"/>
      <c r="AO532" s="20" t="s">
        <v>73</v>
      </c>
      <c r="AP532" s="20" t="s">
        <v>160</v>
      </c>
      <c r="AQ532" s="20" t="s">
        <v>82</v>
      </c>
      <c r="AR532" s="22">
        <v>0.13</v>
      </c>
      <c r="AS532" s="20" t="s">
        <v>91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156</v>
      </c>
      <c r="C533" s="11" t="s">
        <v>103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73</v>
      </c>
      <c r="H533" s="11" t="s">
        <v>158</v>
      </c>
      <c r="I533" s="11">
        <v>30</v>
      </c>
      <c r="J533" s="11" t="s">
        <v>201</v>
      </c>
      <c r="K533" s="11" t="s">
        <v>87</v>
      </c>
      <c r="L533" s="11" t="s">
        <v>77</v>
      </c>
      <c r="M533" s="11">
        <v>1300</v>
      </c>
      <c r="N533" s="13">
        <v>44541</v>
      </c>
      <c r="O533" s="13">
        <v>44541</v>
      </c>
      <c r="P533" s="13" t="s">
        <v>102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80</v>
      </c>
      <c r="AI533" s="15"/>
      <c r="AJ533" s="15"/>
      <c r="AK533" s="15"/>
      <c r="AL533" s="15"/>
      <c r="AM533" s="15"/>
      <c r="AN533" s="15"/>
      <c r="AO533" s="20" t="s">
        <v>73</v>
      </c>
      <c r="AP533" s="20" t="s">
        <v>160</v>
      </c>
      <c r="AQ533" s="20" t="s">
        <v>82</v>
      </c>
      <c r="AR533" s="22">
        <v>0.13</v>
      </c>
      <c r="AS533" s="20" t="s">
        <v>91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156</v>
      </c>
      <c r="C534" s="11" t="s">
        <v>103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73</v>
      </c>
      <c r="H534" s="11" t="s">
        <v>158</v>
      </c>
      <c r="I534" s="11">
        <v>31</v>
      </c>
      <c r="J534" s="11" t="s">
        <v>201</v>
      </c>
      <c r="K534" s="11" t="s">
        <v>87</v>
      </c>
      <c r="L534" s="11" t="s">
        <v>77</v>
      </c>
      <c r="M534" s="11">
        <v>1900</v>
      </c>
      <c r="N534" s="13">
        <v>44542</v>
      </c>
      <c r="O534" s="13">
        <v>44542</v>
      </c>
      <c r="P534" s="13" t="s">
        <v>102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80</v>
      </c>
      <c r="AI534" s="15"/>
      <c r="AJ534" s="15"/>
      <c r="AK534" s="15"/>
      <c r="AL534" s="15"/>
      <c r="AM534" s="15"/>
      <c r="AN534" s="15"/>
      <c r="AO534" s="20" t="s">
        <v>73</v>
      </c>
      <c r="AP534" s="20" t="s">
        <v>160</v>
      </c>
      <c r="AQ534" s="20" t="s">
        <v>82</v>
      </c>
      <c r="AR534" s="22">
        <v>0.13</v>
      </c>
      <c r="AS534" s="20" t="s">
        <v>91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156</v>
      </c>
      <c r="C535" s="11" t="s">
        <v>103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73</v>
      </c>
      <c r="H535" s="11" t="s">
        <v>158</v>
      </c>
      <c r="I535" s="11">
        <v>32</v>
      </c>
      <c r="J535" s="11" t="s">
        <v>201</v>
      </c>
      <c r="K535" s="11" t="s">
        <v>87</v>
      </c>
      <c r="L535" s="11" t="s">
        <v>77</v>
      </c>
      <c r="M535" s="11">
        <v>2100</v>
      </c>
      <c r="N535" s="13">
        <v>44542</v>
      </c>
      <c r="O535" s="13">
        <v>44542</v>
      </c>
      <c r="P535" s="13" t="s">
        <v>102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80</v>
      </c>
      <c r="AI535" s="15"/>
      <c r="AJ535" s="15"/>
      <c r="AK535" s="15"/>
      <c r="AL535" s="15"/>
      <c r="AM535" s="15"/>
      <c r="AN535" s="15"/>
      <c r="AO535" s="20" t="s">
        <v>73</v>
      </c>
      <c r="AP535" s="20" t="s">
        <v>160</v>
      </c>
      <c r="AQ535" s="20" t="s">
        <v>82</v>
      </c>
      <c r="AR535" s="22">
        <v>0.13</v>
      </c>
      <c r="AS535" s="20" t="s">
        <v>91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156</v>
      </c>
      <c r="C536" s="11" t="s">
        <v>103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73</v>
      </c>
      <c r="H536" s="11" t="s">
        <v>158</v>
      </c>
      <c r="I536" s="11">
        <v>1</v>
      </c>
      <c r="J536" s="11" t="s">
        <v>207</v>
      </c>
      <c r="K536" s="11" t="s">
        <v>87</v>
      </c>
      <c r="L536" s="11" t="s">
        <v>77</v>
      </c>
      <c r="M536" s="11">
        <v>1000</v>
      </c>
      <c r="N536" s="13">
        <v>44546</v>
      </c>
      <c r="O536" s="13">
        <v>44546</v>
      </c>
      <c r="P536" s="13" t="s">
        <v>102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80</v>
      </c>
      <c r="AI536" s="15"/>
      <c r="AJ536" s="15"/>
      <c r="AK536" s="15"/>
      <c r="AL536" s="15"/>
      <c r="AM536" s="15"/>
      <c r="AN536" s="15"/>
      <c r="AO536" s="20" t="s">
        <v>73</v>
      </c>
      <c r="AP536" s="20" t="s">
        <v>160</v>
      </c>
      <c r="AQ536" s="20" t="s">
        <v>82</v>
      </c>
      <c r="AR536" s="22">
        <v>0.13</v>
      </c>
      <c r="AS536" s="20" t="s">
        <v>165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156</v>
      </c>
      <c r="C537" s="11" t="s">
        <v>103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73</v>
      </c>
      <c r="H537" s="11" t="s">
        <v>158</v>
      </c>
      <c r="I537" s="11">
        <v>2</v>
      </c>
      <c r="J537" s="11" t="s">
        <v>207</v>
      </c>
      <c r="K537" s="11" t="s">
        <v>87</v>
      </c>
      <c r="L537" s="11" t="s">
        <v>77</v>
      </c>
      <c r="M537" s="11">
        <v>700</v>
      </c>
      <c r="N537" s="13">
        <v>44541</v>
      </c>
      <c r="O537" s="13">
        <v>44541</v>
      </c>
      <c r="P537" s="13" t="s">
        <v>102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80</v>
      </c>
      <c r="AI537" s="15"/>
      <c r="AJ537" s="15"/>
      <c r="AK537" s="15"/>
      <c r="AL537" s="15"/>
      <c r="AM537" s="15"/>
      <c r="AN537" s="15"/>
      <c r="AO537" s="20" t="s">
        <v>73</v>
      </c>
      <c r="AP537" s="20" t="s">
        <v>160</v>
      </c>
      <c r="AQ537" s="20" t="s">
        <v>82</v>
      </c>
      <c r="AR537" s="22">
        <v>0.13</v>
      </c>
      <c r="AS537" s="20" t="s">
        <v>165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156</v>
      </c>
      <c r="C538" s="11" t="s">
        <v>103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73</v>
      </c>
      <c r="H538" s="11" t="s">
        <v>158</v>
      </c>
      <c r="I538" s="11">
        <v>3</v>
      </c>
      <c r="J538" s="11" t="s">
        <v>207</v>
      </c>
      <c r="K538" s="11" t="s">
        <v>87</v>
      </c>
      <c r="L538" s="11" t="s">
        <v>77</v>
      </c>
      <c r="M538" s="11">
        <v>2100</v>
      </c>
      <c r="N538" s="13">
        <v>44538</v>
      </c>
      <c r="O538" s="13">
        <v>44538</v>
      </c>
      <c r="P538" s="13" t="s">
        <v>102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80</v>
      </c>
      <c r="AI538" s="15"/>
      <c r="AJ538" s="15"/>
      <c r="AK538" s="15"/>
      <c r="AL538" s="15"/>
      <c r="AM538" s="15"/>
      <c r="AN538" s="15"/>
      <c r="AO538" s="20" t="s">
        <v>73</v>
      </c>
      <c r="AP538" s="20" t="s">
        <v>160</v>
      </c>
      <c r="AQ538" s="20" t="s">
        <v>82</v>
      </c>
      <c r="AR538" s="22">
        <v>0.13</v>
      </c>
      <c r="AS538" s="20" t="s">
        <v>165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156</v>
      </c>
      <c r="C539" s="11" t="s">
        <v>103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73</v>
      </c>
      <c r="H539" s="11" t="s">
        <v>158</v>
      </c>
      <c r="I539" s="11">
        <v>4</v>
      </c>
      <c r="J539" s="11" t="s">
        <v>207</v>
      </c>
      <c r="K539" s="11" t="s">
        <v>87</v>
      </c>
      <c r="L539" s="11" t="s">
        <v>77</v>
      </c>
      <c r="M539" s="11">
        <v>2200</v>
      </c>
      <c r="N539" s="13">
        <v>44531</v>
      </c>
      <c r="O539" s="13">
        <v>44531</v>
      </c>
      <c r="P539" s="13" t="s">
        <v>102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80</v>
      </c>
      <c r="AI539" s="15"/>
      <c r="AJ539" s="15"/>
      <c r="AK539" s="15"/>
      <c r="AL539" s="15"/>
      <c r="AM539" s="15"/>
      <c r="AN539" s="15"/>
      <c r="AO539" s="20" t="s">
        <v>73</v>
      </c>
      <c r="AP539" s="20" t="s">
        <v>160</v>
      </c>
      <c r="AQ539" s="20" t="s">
        <v>82</v>
      </c>
      <c r="AR539" s="22">
        <v>0.13</v>
      </c>
      <c r="AS539" s="20" t="s">
        <v>165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156</v>
      </c>
      <c r="C540" s="11" t="s">
        <v>103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73</v>
      </c>
      <c r="H540" s="11" t="s">
        <v>158</v>
      </c>
      <c r="I540" s="11">
        <v>6</v>
      </c>
      <c r="J540" s="11" t="s">
        <v>198</v>
      </c>
      <c r="K540" s="11" t="s">
        <v>87</v>
      </c>
      <c r="L540" s="11" t="s">
        <v>77</v>
      </c>
      <c r="M540" s="11">
        <v>500</v>
      </c>
      <c r="N540" s="13">
        <v>44550</v>
      </c>
      <c r="O540" s="13">
        <v>44550</v>
      </c>
      <c r="P540" s="13" t="s">
        <v>102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80</v>
      </c>
      <c r="AI540" s="15"/>
      <c r="AJ540" s="15"/>
      <c r="AK540" s="15"/>
      <c r="AL540" s="15"/>
      <c r="AM540" s="15"/>
      <c r="AN540" s="15"/>
      <c r="AO540" s="20" t="s">
        <v>73</v>
      </c>
      <c r="AP540" s="20" t="s">
        <v>160</v>
      </c>
      <c r="AQ540" s="20" t="s">
        <v>82</v>
      </c>
      <c r="AR540" s="22">
        <v>0.13</v>
      </c>
      <c r="AS540" s="20" t="s">
        <v>165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156</v>
      </c>
      <c r="C541" s="11" t="s">
        <v>103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73</v>
      </c>
      <c r="H541" s="11" t="s">
        <v>158</v>
      </c>
      <c r="I541" s="11">
        <v>1</v>
      </c>
      <c r="J541" s="11" t="s">
        <v>212</v>
      </c>
      <c r="K541" s="11" t="s">
        <v>87</v>
      </c>
      <c r="L541" s="11" t="s">
        <v>77</v>
      </c>
      <c r="M541" s="11">
        <v>1000</v>
      </c>
      <c r="N541" s="13">
        <v>44515</v>
      </c>
      <c r="O541" s="13">
        <v>44515</v>
      </c>
      <c r="P541" s="13" t="s">
        <v>78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80</v>
      </c>
      <c r="AI541" s="15"/>
      <c r="AJ541" s="15"/>
      <c r="AK541" s="15"/>
      <c r="AL541" s="15"/>
      <c r="AM541" s="15"/>
      <c r="AN541" s="15"/>
      <c r="AO541" s="20" t="s">
        <v>73</v>
      </c>
      <c r="AP541" s="20" t="s">
        <v>160</v>
      </c>
      <c r="AQ541" s="20" t="s">
        <v>82</v>
      </c>
      <c r="AR541" s="22">
        <v>0.13</v>
      </c>
      <c r="AS541" s="20" t="s">
        <v>165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156</v>
      </c>
      <c r="C542" s="11" t="s">
        <v>103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73</v>
      </c>
      <c r="H542" s="11" t="s">
        <v>158</v>
      </c>
      <c r="I542" s="11">
        <v>1</v>
      </c>
      <c r="J542" s="11" t="s">
        <v>213</v>
      </c>
      <c r="K542" s="11" t="s">
        <v>87</v>
      </c>
      <c r="L542" s="11" t="s">
        <v>77</v>
      </c>
      <c r="M542" s="11">
        <v>300</v>
      </c>
      <c r="N542" s="13">
        <v>44517</v>
      </c>
      <c r="O542" s="13">
        <v>44522</v>
      </c>
      <c r="P542" s="13" t="s">
        <v>78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80</v>
      </c>
      <c r="AI542" s="15"/>
      <c r="AJ542" s="15"/>
      <c r="AK542" s="15"/>
      <c r="AL542" s="15"/>
      <c r="AM542" s="15"/>
      <c r="AN542" s="15"/>
      <c r="AO542" s="20" t="s">
        <v>73</v>
      </c>
      <c r="AP542" s="20" t="s">
        <v>160</v>
      </c>
      <c r="AQ542" s="20" t="s">
        <v>82</v>
      </c>
      <c r="AR542" s="22">
        <v>0.13</v>
      </c>
      <c r="AS542" s="20" t="s">
        <v>165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156</v>
      </c>
      <c r="C543" s="11" t="s">
        <v>103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73</v>
      </c>
      <c r="H543" s="11" t="s">
        <v>158</v>
      </c>
      <c r="I543" s="11">
        <v>1</v>
      </c>
      <c r="J543" s="11" t="s">
        <v>212</v>
      </c>
      <c r="K543" s="11" t="s">
        <v>87</v>
      </c>
      <c r="L543" s="11" t="s">
        <v>77</v>
      </c>
      <c r="M543" s="11">
        <v>500</v>
      </c>
      <c r="N543" s="13">
        <v>44532</v>
      </c>
      <c r="O543" s="13">
        <v>44532</v>
      </c>
      <c r="P543" s="13" t="s">
        <v>102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80</v>
      </c>
      <c r="AI543" s="15"/>
      <c r="AJ543" s="15"/>
      <c r="AK543" s="15"/>
      <c r="AL543" s="15"/>
      <c r="AM543" s="15"/>
      <c r="AN543" s="15"/>
      <c r="AO543" s="20" t="s">
        <v>73</v>
      </c>
      <c r="AP543" s="20" t="s">
        <v>160</v>
      </c>
      <c r="AQ543" s="20" t="s">
        <v>82</v>
      </c>
      <c r="AR543" s="22">
        <v>0.13</v>
      </c>
      <c r="AS543" s="20" t="s">
        <v>91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156</v>
      </c>
      <c r="C544" s="11" t="s">
        <v>103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73</v>
      </c>
      <c r="H544" s="11" t="s">
        <v>158</v>
      </c>
      <c r="I544" s="11">
        <v>2</v>
      </c>
      <c r="J544" s="11" t="s">
        <v>212</v>
      </c>
      <c r="K544" s="11" t="s">
        <v>87</v>
      </c>
      <c r="L544" s="11" t="s">
        <v>77</v>
      </c>
      <c r="M544" s="11">
        <v>1130</v>
      </c>
      <c r="N544" s="13">
        <v>44533</v>
      </c>
      <c r="O544" s="13">
        <v>44533</v>
      </c>
      <c r="P544" s="13" t="s">
        <v>102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80</v>
      </c>
      <c r="AI544" s="15"/>
      <c r="AJ544" s="15"/>
      <c r="AK544" s="15"/>
      <c r="AL544" s="15"/>
      <c r="AM544" s="15"/>
      <c r="AN544" s="15"/>
      <c r="AO544" s="20" t="s">
        <v>73</v>
      </c>
      <c r="AP544" s="20" t="s">
        <v>160</v>
      </c>
      <c r="AQ544" s="20" t="s">
        <v>82</v>
      </c>
      <c r="AR544" s="22">
        <v>0.13</v>
      </c>
      <c r="AS544" s="20" t="s">
        <v>91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156</v>
      </c>
      <c r="C545" s="11" t="s">
        <v>103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73</v>
      </c>
      <c r="H545" s="11" t="s">
        <v>158</v>
      </c>
      <c r="I545" s="11">
        <v>3</v>
      </c>
      <c r="J545" s="11" t="s">
        <v>208</v>
      </c>
      <c r="K545" s="11" t="s">
        <v>87</v>
      </c>
      <c r="L545" s="11" t="s">
        <v>77</v>
      </c>
      <c r="M545" s="11">
        <v>600</v>
      </c>
      <c r="N545" s="13">
        <v>44542</v>
      </c>
      <c r="O545" s="13">
        <v>44542</v>
      </c>
      <c r="P545" s="13" t="s">
        <v>102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80</v>
      </c>
      <c r="AI545" s="15"/>
      <c r="AJ545" s="15"/>
      <c r="AK545" s="15"/>
      <c r="AL545" s="15"/>
      <c r="AM545" s="15"/>
      <c r="AN545" s="15"/>
      <c r="AO545" s="20" t="s">
        <v>73</v>
      </c>
      <c r="AP545" s="20" t="s">
        <v>160</v>
      </c>
      <c r="AQ545" s="20" t="s">
        <v>82</v>
      </c>
      <c r="AR545" s="22">
        <v>0.13</v>
      </c>
      <c r="AS545" s="20" t="s">
        <v>91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156</v>
      </c>
      <c r="C546" s="11" t="s">
        <v>103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73</v>
      </c>
      <c r="H546" s="11" t="s">
        <v>158</v>
      </c>
      <c r="I546" s="11">
        <v>5</v>
      </c>
      <c r="J546" s="11" t="s">
        <v>204</v>
      </c>
      <c r="K546" s="11" t="s">
        <v>205</v>
      </c>
      <c r="L546" s="11" t="s">
        <v>77</v>
      </c>
      <c r="M546" s="11">
        <v>1600</v>
      </c>
      <c r="N546" s="13">
        <v>44530</v>
      </c>
      <c r="O546" s="13">
        <v>44530</v>
      </c>
      <c r="P546" s="13" t="s">
        <v>78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80</v>
      </c>
      <c r="AI546" s="15"/>
      <c r="AJ546" s="15"/>
      <c r="AK546" s="15"/>
      <c r="AL546" s="15"/>
      <c r="AM546" s="15"/>
      <c r="AN546" s="15"/>
      <c r="AO546" s="20" t="s">
        <v>73</v>
      </c>
      <c r="AP546" s="20" t="s">
        <v>160</v>
      </c>
      <c r="AQ546" s="20" t="s">
        <v>82</v>
      </c>
      <c r="AR546" s="22">
        <v>0.13</v>
      </c>
      <c r="AS546" s="20" t="s">
        <v>91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156</v>
      </c>
      <c r="C547" s="11" t="s">
        <v>103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73</v>
      </c>
      <c r="H547" s="11" t="s">
        <v>158</v>
      </c>
      <c r="I547" s="11">
        <v>6</v>
      </c>
      <c r="J547" s="11" t="s">
        <v>204</v>
      </c>
      <c r="K547" s="11" t="s">
        <v>205</v>
      </c>
      <c r="L547" s="11" t="s">
        <v>77</v>
      </c>
      <c r="M547" s="11">
        <v>1700</v>
      </c>
      <c r="N547" s="13">
        <v>44531</v>
      </c>
      <c r="O547" s="13">
        <v>44531</v>
      </c>
      <c r="P547" s="13" t="s">
        <v>102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80</v>
      </c>
      <c r="AI547" s="15"/>
      <c r="AJ547" s="15"/>
      <c r="AK547" s="15"/>
      <c r="AL547" s="15"/>
      <c r="AM547" s="15"/>
      <c r="AN547" s="15"/>
      <c r="AO547" s="20" t="s">
        <v>73</v>
      </c>
      <c r="AP547" s="20" t="s">
        <v>160</v>
      </c>
      <c r="AQ547" s="20" t="s">
        <v>82</v>
      </c>
      <c r="AR547" s="22">
        <v>0.13</v>
      </c>
      <c r="AS547" s="20" t="s">
        <v>91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156</v>
      </c>
      <c r="C548" s="11" t="s">
        <v>103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73</v>
      </c>
      <c r="H548" s="11" t="s">
        <v>158</v>
      </c>
      <c r="I548" s="11">
        <v>7</v>
      </c>
      <c r="J548" s="11" t="s">
        <v>204</v>
      </c>
      <c r="K548" s="11" t="s">
        <v>205</v>
      </c>
      <c r="L548" s="11" t="s">
        <v>77</v>
      </c>
      <c r="M548" s="11">
        <v>1600</v>
      </c>
      <c r="N548" s="13">
        <v>44531</v>
      </c>
      <c r="O548" s="13">
        <v>44531</v>
      </c>
      <c r="P548" s="13" t="s">
        <v>102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80</v>
      </c>
      <c r="AI548" s="15"/>
      <c r="AJ548" s="15"/>
      <c r="AK548" s="15"/>
      <c r="AL548" s="15"/>
      <c r="AM548" s="15"/>
      <c r="AN548" s="15"/>
      <c r="AO548" s="20" t="s">
        <v>73</v>
      </c>
      <c r="AP548" s="20" t="s">
        <v>160</v>
      </c>
      <c r="AQ548" s="20" t="s">
        <v>82</v>
      </c>
      <c r="AR548" s="22">
        <v>0.13</v>
      </c>
      <c r="AS548" s="20" t="s">
        <v>91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156</v>
      </c>
      <c r="C549" s="11" t="s">
        <v>103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73</v>
      </c>
      <c r="H549" s="11" t="s">
        <v>158</v>
      </c>
      <c r="I549" s="11">
        <v>8</v>
      </c>
      <c r="J549" s="11" t="s">
        <v>204</v>
      </c>
      <c r="K549" s="11" t="s">
        <v>205</v>
      </c>
      <c r="L549" s="11" t="s">
        <v>77</v>
      </c>
      <c r="M549" s="11">
        <v>1074</v>
      </c>
      <c r="N549" s="13">
        <v>44532</v>
      </c>
      <c r="O549" s="13">
        <v>44532</v>
      </c>
      <c r="P549" s="13" t="s">
        <v>102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80</v>
      </c>
      <c r="AI549" s="15"/>
      <c r="AJ549" s="15"/>
      <c r="AK549" s="15"/>
      <c r="AL549" s="15"/>
      <c r="AM549" s="15"/>
      <c r="AN549" s="15"/>
      <c r="AO549" s="20" t="s">
        <v>73</v>
      </c>
      <c r="AP549" s="20" t="s">
        <v>160</v>
      </c>
      <c r="AQ549" s="20" t="s">
        <v>82</v>
      </c>
      <c r="AR549" s="22">
        <v>0.13</v>
      </c>
      <c r="AS549" s="20" t="s">
        <v>91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156</v>
      </c>
      <c r="C550" s="11" t="s">
        <v>103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73</v>
      </c>
      <c r="H550" s="11" t="s">
        <v>158</v>
      </c>
      <c r="I550" s="11">
        <v>9</v>
      </c>
      <c r="J550" s="11" t="s">
        <v>204</v>
      </c>
      <c r="K550" s="11" t="s">
        <v>205</v>
      </c>
      <c r="L550" s="11" t="s">
        <v>77</v>
      </c>
      <c r="M550" s="11">
        <v>1800</v>
      </c>
      <c r="N550" s="13">
        <v>44531</v>
      </c>
      <c r="O550" s="13">
        <v>44531</v>
      </c>
      <c r="P550" s="13" t="s">
        <v>102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80</v>
      </c>
      <c r="AI550" s="15"/>
      <c r="AJ550" s="15"/>
      <c r="AK550" s="15"/>
      <c r="AL550" s="15"/>
      <c r="AM550" s="15"/>
      <c r="AN550" s="15"/>
      <c r="AO550" s="20" t="s">
        <v>73</v>
      </c>
      <c r="AP550" s="20" t="s">
        <v>160</v>
      </c>
      <c r="AQ550" s="20" t="s">
        <v>82</v>
      </c>
      <c r="AR550" s="22">
        <v>0.13</v>
      </c>
      <c r="AS550" s="20" t="s">
        <v>91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156</v>
      </c>
      <c r="C551" s="11" t="s">
        <v>103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73</v>
      </c>
      <c r="H551" s="11" t="s">
        <v>158</v>
      </c>
      <c r="I551" s="11">
        <v>10</v>
      </c>
      <c r="J551" s="11" t="s">
        <v>204</v>
      </c>
      <c r="K551" s="11" t="s">
        <v>205</v>
      </c>
      <c r="L551" s="11" t="s">
        <v>77</v>
      </c>
      <c r="M551" s="11">
        <v>1074</v>
      </c>
      <c r="N551" s="13">
        <v>44531</v>
      </c>
      <c r="O551" s="13">
        <v>44531</v>
      </c>
      <c r="P551" s="13" t="s">
        <v>102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80</v>
      </c>
      <c r="AI551" s="15"/>
      <c r="AJ551" s="15"/>
      <c r="AK551" s="15"/>
      <c r="AL551" s="15"/>
      <c r="AM551" s="15"/>
      <c r="AN551" s="15"/>
      <c r="AO551" s="20" t="s">
        <v>73</v>
      </c>
      <c r="AP551" s="20" t="s">
        <v>160</v>
      </c>
      <c r="AQ551" s="20" t="s">
        <v>82</v>
      </c>
      <c r="AR551" s="22">
        <v>0.13</v>
      </c>
      <c r="AS551" s="20" t="s">
        <v>91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156</v>
      </c>
      <c r="C552" s="11" t="s">
        <v>103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73</v>
      </c>
      <c r="H552" s="11" t="s">
        <v>158</v>
      </c>
      <c r="I552" s="11">
        <v>11</v>
      </c>
      <c r="J552" s="11" t="s">
        <v>204</v>
      </c>
      <c r="K552" s="11" t="s">
        <v>205</v>
      </c>
      <c r="L552" s="11" t="s">
        <v>77</v>
      </c>
      <c r="M552" s="11">
        <v>1074</v>
      </c>
      <c r="N552" s="13">
        <v>44531</v>
      </c>
      <c r="O552" s="13">
        <v>44531</v>
      </c>
      <c r="P552" s="13" t="s">
        <v>102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80</v>
      </c>
      <c r="AI552" s="15"/>
      <c r="AJ552" s="15"/>
      <c r="AK552" s="15"/>
      <c r="AL552" s="15"/>
      <c r="AM552" s="15"/>
      <c r="AN552" s="15"/>
      <c r="AO552" s="20" t="s">
        <v>73</v>
      </c>
      <c r="AP552" s="20" t="s">
        <v>160</v>
      </c>
      <c r="AQ552" s="20" t="s">
        <v>82</v>
      </c>
      <c r="AR552" s="22">
        <v>0.13</v>
      </c>
      <c r="AS552" s="20" t="s">
        <v>91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156</v>
      </c>
      <c r="C553" s="11" t="s">
        <v>103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73</v>
      </c>
      <c r="H553" s="11" t="s">
        <v>158</v>
      </c>
      <c r="I553" s="11">
        <v>12</v>
      </c>
      <c r="J553" s="11" t="s">
        <v>204</v>
      </c>
      <c r="K553" s="11" t="s">
        <v>205</v>
      </c>
      <c r="L553" s="11" t="s">
        <v>77</v>
      </c>
      <c r="M553" s="11">
        <v>2000</v>
      </c>
      <c r="N553" s="13">
        <v>44531</v>
      </c>
      <c r="O553" s="13">
        <v>44531</v>
      </c>
      <c r="P553" s="13" t="s">
        <v>102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80</v>
      </c>
      <c r="AI553" s="15"/>
      <c r="AJ553" s="15"/>
      <c r="AK553" s="15"/>
      <c r="AL553" s="15"/>
      <c r="AM553" s="15"/>
      <c r="AN553" s="15"/>
      <c r="AO553" s="20" t="s">
        <v>73</v>
      </c>
      <c r="AP553" s="20" t="s">
        <v>160</v>
      </c>
      <c r="AQ553" s="20" t="s">
        <v>82</v>
      </c>
      <c r="AR553" s="22">
        <v>0.13</v>
      </c>
      <c r="AS553" s="20" t="s">
        <v>91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156</v>
      </c>
      <c r="C554" s="11" t="s">
        <v>103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73</v>
      </c>
      <c r="H554" s="11" t="s">
        <v>158</v>
      </c>
      <c r="I554" s="11">
        <v>13</v>
      </c>
      <c r="J554" s="11" t="s">
        <v>204</v>
      </c>
      <c r="K554" s="11" t="s">
        <v>205</v>
      </c>
      <c r="L554" s="11" t="s">
        <v>77</v>
      </c>
      <c r="M554" s="11">
        <v>1074</v>
      </c>
      <c r="N554" s="13">
        <v>44532</v>
      </c>
      <c r="O554" s="13">
        <v>44532</v>
      </c>
      <c r="P554" s="13" t="s">
        <v>102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80</v>
      </c>
      <c r="AI554" s="15"/>
      <c r="AJ554" s="15"/>
      <c r="AK554" s="15"/>
      <c r="AL554" s="15"/>
      <c r="AM554" s="15"/>
      <c r="AN554" s="15"/>
      <c r="AO554" s="20" t="s">
        <v>73</v>
      </c>
      <c r="AP554" s="20" t="s">
        <v>160</v>
      </c>
      <c r="AQ554" s="20" t="s">
        <v>82</v>
      </c>
      <c r="AR554" s="22">
        <v>0.13</v>
      </c>
      <c r="AS554" s="20" t="s">
        <v>91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156</v>
      </c>
      <c r="C555" s="11" t="s">
        <v>103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73</v>
      </c>
      <c r="H555" s="11" t="s">
        <v>158</v>
      </c>
      <c r="I555" s="11">
        <v>14</v>
      </c>
      <c r="J555" s="11" t="s">
        <v>204</v>
      </c>
      <c r="K555" s="11" t="s">
        <v>205</v>
      </c>
      <c r="L555" s="11" t="s">
        <v>77</v>
      </c>
      <c r="M555" s="11">
        <v>1074</v>
      </c>
      <c r="N555" s="13">
        <v>44533</v>
      </c>
      <c r="O555" s="13">
        <v>44533</v>
      </c>
      <c r="P555" s="13" t="s">
        <v>102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80</v>
      </c>
      <c r="AI555" s="15"/>
      <c r="AJ555" s="15"/>
      <c r="AK555" s="15"/>
      <c r="AL555" s="15"/>
      <c r="AM555" s="15"/>
      <c r="AN555" s="15"/>
      <c r="AO555" s="20" t="s">
        <v>73</v>
      </c>
      <c r="AP555" s="20" t="s">
        <v>160</v>
      </c>
      <c r="AQ555" s="20" t="s">
        <v>82</v>
      </c>
      <c r="AR555" s="22">
        <v>0.13</v>
      </c>
      <c r="AS555" s="20" t="s">
        <v>91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156</v>
      </c>
      <c r="C556" s="11" t="s">
        <v>103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73</v>
      </c>
      <c r="H556" s="11" t="s">
        <v>158</v>
      </c>
      <c r="I556" s="11">
        <v>15</v>
      </c>
      <c r="J556" s="11" t="s">
        <v>204</v>
      </c>
      <c r="K556" s="11" t="s">
        <v>205</v>
      </c>
      <c r="L556" s="11" t="s">
        <v>77</v>
      </c>
      <c r="M556" s="11">
        <v>2337</v>
      </c>
      <c r="N556" s="13">
        <v>44533</v>
      </c>
      <c r="O556" s="13">
        <v>44533</v>
      </c>
      <c r="P556" s="13" t="s">
        <v>102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80</v>
      </c>
      <c r="AI556" s="15"/>
      <c r="AJ556" s="15"/>
      <c r="AK556" s="15"/>
      <c r="AL556" s="15"/>
      <c r="AM556" s="15"/>
      <c r="AN556" s="15"/>
      <c r="AO556" s="20" t="s">
        <v>73</v>
      </c>
      <c r="AP556" s="20" t="s">
        <v>160</v>
      </c>
      <c r="AQ556" s="20" t="s">
        <v>82</v>
      </c>
      <c r="AR556" s="22">
        <v>0.13</v>
      </c>
      <c r="AS556" s="20" t="s">
        <v>91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156</v>
      </c>
      <c r="C557" s="11" t="s">
        <v>103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73</v>
      </c>
      <c r="H557" s="11" t="s">
        <v>158</v>
      </c>
      <c r="I557" s="11">
        <v>16</v>
      </c>
      <c r="J557" s="11" t="s">
        <v>204</v>
      </c>
      <c r="K557" s="11" t="s">
        <v>205</v>
      </c>
      <c r="L557" s="11" t="s">
        <v>77</v>
      </c>
      <c r="M557" s="11">
        <v>1137</v>
      </c>
      <c r="N557" s="13">
        <v>44533</v>
      </c>
      <c r="O557" s="13">
        <v>44533</v>
      </c>
      <c r="P557" s="13" t="s">
        <v>102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80</v>
      </c>
      <c r="AI557" s="15"/>
      <c r="AJ557" s="15"/>
      <c r="AK557" s="15"/>
      <c r="AL557" s="15"/>
      <c r="AM557" s="15"/>
      <c r="AN557" s="15"/>
      <c r="AO557" s="20" t="s">
        <v>73</v>
      </c>
      <c r="AP557" s="20" t="s">
        <v>160</v>
      </c>
      <c r="AQ557" s="20" t="s">
        <v>82</v>
      </c>
      <c r="AR557" s="22">
        <v>0.13</v>
      </c>
      <c r="AS557" s="20" t="s">
        <v>91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156</v>
      </c>
      <c r="C558" s="11" t="s">
        <v>103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73</v>
      </c>
      <c r="H558" s="11" t="s">
        <v>158</v>
      </c>
      <c r="I558" s="11">
        <v>17</v>
      </c>
      <c r="J558" s="11" t="s">
        <v>204</v>
      </c>
      <c r="K558" s="11" t="s">
        <v>205</v>
      </c>
      <c r="L558" s="11" t="s">
        <v>77</v>
      </c>
      <c r="M558" s="11">
        <v>1074</v>
      </c>
      <c r="N558" s="13">
        <v>44534</v>
      </c>
      <c r="O558" s="13">
        <v>44534</v>
      </c>
      <c r="P558" s="13" t="s">
        <v>102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80</v>
      </c>
      <c r="AI558" s="15"/>
      <c r="AJ558" s="15"/>
      <c r="AK558" s="15"/>
      <c r="AL558" s="15"/>
      <c r="AM558" s="15"/>
      <c r="AN558" s="15"/>
      <c r="AO558" s="20" t="s">
        <v>73</v>
      </c>
      <c r="AP558" s="20" t="s">
        <v>160</v>
      </c>
      <c r="AQ558" s="20" t="s">
        <v>82</v>
      </c>
      <c r="AR558" s="22">
        <v>0.13</v>
      </c>
      <c r="AS558" s="20" t="s">
        <v>91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156</v>
      </c>
      <c r="C559" s="11" t="s">
        <v>103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73</v>
      </c>
      <c r="H559" s="11" t="s">
        <v>158</v>
      </c>
      <c r="I559" s="11">
        <v>18</v>
      </c>
      <c r="J559" s="11" t="s">
        <v>204</v>
      </c>
      <c r="K559" s="11" t="s">
        <v>205</v>
      </c>
      <c r="L559" s="11" t="s">
        <v>77</v>
      </c>
      <c r="M559" s="11">
        <v>1074</v>
      </c>
      <c r="N559" s="13">
        <v>44552</v>
      </c>
      <c r="O559" s="13">
        <v>44552</v>
      </c>
      <c r="P559" s="13" t="s">
        <v>102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80</v>
      </c>
      <c r="AI559" s="15"/>
      <c r="AJ559" s="15"/>
      <c r="AK559" s="15"/>
      <c r="AL559" s="15"/>
      <c r="AM559" s="15"/>
      <c r="AN559" s="15"/>
      <c r="AO559" s="20" t="s">
        <v>73</v>
      </c>
      <c r="AP559" s="20" t="s">
        <v>160</v>
      </c>
      <c r="AQ559" s="20" t="s">
        <v>82</v>
      </c>
      <c r="AR559" s="22">
        <v>0.13</v>
      </c>
      <c r="AS559" s="20" t="s">
        <v>91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156</v>
      </c>
      <c r="C560" s="11" t="s">
        <v>103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73</v>
      </c>
      <c r="H560" s="11" t="s">
        <v>158</v>
      </c>
      <c r="I560" s="11">
        <v>19</v>
      </c>
      <c r="J560" s="11" t="s">
        <v>204</v>
      </c>
      <c r="K560" s="11" t="s">
        <v>205</v>
      </c>
      <c r="L560" s="11" t="s">
        <v>77</v>
      </c>
      <c r="M560" s="11">
        <v>1074</v>
      </c>
      <c r="N560" s="13">
        <v>44553</v>
      </c>
      <c r="O560" s="13">
        <v>44553</v>
      </c>
      <c r="P560" s="13" t="s">
        <v>102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80</v>
      </c>
      <c r="AI560" s="15"/>
      <c r="AJ560" s="15"/>
      <c r="AK560" s="15"/>
      <c r="AL560" s="15"/>
      <c r="AM560" s="15"/>
      <c r="AN560" s="15"/>
      <c r="AO560" s="20" t="s">
        <v>73</v>
      </c>
      <c r="AP560" s="20" t="s">
        <v>160</v>
      </c>
      <c r="AQ560" s="20" t="s">
        <v>82</v>
      </c>
      <c r="AR560" s="22">
        <v>0.13</v>
      </c>
      <c r="AS560" s="20" t="s">
        <v>91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156</v>
      </c>
      <c r="C561" s="11" t="s">
        <v>103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73</v>
      </c>
      <c r="H561" s="11" t="s">
        <v>158</v>
      </c>
      <c r="I561" s="11">
        <v>20</v>
      </c>
      <c r="J561" s="11" t="s">
        <v>204</v>
      </c>
      <c r="K561" s="11" t="s">
        <v>205</v>
      </c>
      <c r="L561" s="11" t="s">
        <v>77</v>
      </c>
      <c r="M561" s="11">
        <v>1134</v>
      </c>
      <c r="N561" s="13">
        <v>44537</v>
      </c>
      <c r="O561" s="13">
        <v>44537</v>
      </c>
      <c r="P561" s="13" t="s">
        <v>102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80</v>
      </c>
      <c r="AI561" s="15"/>
      <c r="AJ561" s="15"/>
      <c r="AK561" s="15"/>
      <c r="AL561" s="15"/>
      <c r="AM561" s="15"/>
      <c r="AN561" s="15"/>
      <c r="AO561" s="20" t="s">
        <v>73</v>
      </c>
      <c r="AP561" s="20" t="s">
        <v>160</v>
      </c>
      <c r="AQ561" s="20" t="s">
        <v>82</v>
      </c>
      <c r="AR561" s="22">
        <v>0.13</v>
      </c>
      <c r="AS561" s="20" t="s">
        <v>91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156</v>
      </c>
      <c r="C562" s="11" t="s">
        <v>103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73</v>
      </c>
      <c r="H562" s="11" t="s">
        <v>158</v>
      </c>
      <c r="I562" s="11">
        <v>21</v>
      </c>
      <c r="J562" s="11" t="s">
        <v>204</v>
      </c>
      <c r="K562" s="11" t="s">
        <v>205</v>
      </c>
      <c r="L562" s="11" t="s">
        <v>77</v>
      </c>
      <c r="M562" s="11">
        <v>1134</v>
      </c>
      <c r="N562" s="13">
        <v>44544</v>
      </c>
      <c r="O562" s="13">
        <v>44544</v>
      </c>
      <c r="P562" s="13" t="s">
        <v>102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80</v>
      </c>
      <c r="AI562" s="15"/>
      <c r="AJ562" s="15"/>
      <c r="AK562" s="15"/>
      <c r="AL562" s="15"/>
      <c r="AM562" s="15"/>
      <c r="AN562" s="15"/>
      <c r="AO562" s="20" t="s">
        <v>73</v>
      </c>
      <c r="AP562" s="20" t="s">
        <v>160</v>
      </c>
      <c r="AQ562" s="20" t="s">
        <v>82</v>
      </c>
      <c r="AR562" s="22">
        <v>0.13</v>
      </c>
      <c r="AS562" s="20" t="s">
        <v>91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156</v>
      </c>
      <c r="C563" s="11" t="s">
        <v>103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73</v>
      </c>
      <c r="H563" s="11" t="s">
        <v>158</v>
      </c>
      <c r="I563" s="11">
        <v>1</v>
      </c>
      <c r="J563" s="11" t="s">
        <v>204</v>
      </c>
      <c r="K563" s="11" t="s">
        <v>205</v>
      </c>
      <c r="L563" s="11" t="s">
        <v>77</v>
      </c>
      <c r="M563" s="11">
        <v>12000</v>
      </c>
      <c r="N563" s="13">
        <v>44535</v>
      </c>
      <c r="O563" s="13">
        <v>44535</v>
      </c>
      <c r="P563" s="13" t="s">
        <v>102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80</v>
      </c>
      <c r="AI563" s="15"/>
      <c r="AJ563" s="15"/>
      <c r="AK563" s="15"/>
      <c r="AL563" s="15"/>
      <c r="AM563" s="15"/>
      <c r="AN563" s="15"/>
      <c r="AO563" s="20" t="s">
        <v>73</v>
      </c>
      <c r="AP563" s="20" t="s">
        <v>160</v>
      </c>
      <c r="AQ563" s="20" t="s">
        <v>82</v>
      </c>
      <c r="AR563" s="22">
        <v>0.13</v>
      </c>
      <c r="AS563" s="20" t="s">
        <v>91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156</v>
      </c>
      <c r="C564" s="11" t="s">
        <v>103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73</v>
      </c>
      <c r="H564" s="11" t="s">
        <v>158</v>
      </c>
      <c r="I564" s="11">
        <v>2</v>
      </c>
      <c r="J564" s="11" t="s">
        <v>204</v>
      </c>
      <c r="K564" s="11" t="s">
        <v>205</v>
      </c>
      <c r="L564" s="11" t="s">
        <v>77</v>
      </c>
      <c r="M564" s="11">
        <v>10000</v>
      </c>
      <c r="N564" s="13">
        <v>44537</v>
      </c>
      <c r="O564" s="13">
        <v>44537</v>
      </c>
      <c r="P564" s="13" t="s">
        <v>102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80</v>
      </c>
      <c r="AI564" s="15"/>
      <c r="AJ564" s="15"/>
      <c r="AK564" s="15"/>
      <c r="AL564" s="15"/>
      <c r="AM564" s="15"/>
      <c r="AN564" s="15"/>
      <c r="AO564" s="20" t="s">
        <v>73</v>
      </c>
      <c r="AP564" s="20" t="s">
        <v>160</v>
      </c>
      <c r="AQ564" s="20" t="s">
        <v>82</v>
      </c>
      <c r="AR564" s="22">
        <v>0.13</v>
      </c>
      <c r="AS564" s="20" t="s">
        <v>91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156</v>
      </c>
      <c r="C565" s="11" t="s">
        <v>103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73</v>
      </c>
      <c r="H565" s="11" t="s">
        <v>158</v>
      </c>
      <c r="I565" s="11">
        <v>3</v>
      </c>
      <c r="J565" s="11" t="s">
        <v>204</v>
      </c>
      <c r="K565" s="11" t="s">
        <v>205</v>
      </c>
      <c r="L565" s="11" t="s">
        <v>77</v>
      </c>
      <c r="M565" s="11">
        <v>10200</v>
      </c>
      <c r="N565" s="13">
        <v>44539</v>
      </c>
      <c r="O565" s="13">
        <v>44539</v>
      </c>
      <c r="P565" s="13" t="s">
        <v>102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80</v>
      </c>
      <c r="AI565" s="15"/>
      <c r="AJ565" s="15"/>
      <c r="AK565" s="15"/>
      <c r="AL565" s="15"/>
      <c r="AM565" s="15"/>
      <c r="AN565" s="15"/>
      <c r="AO565" s="20" t="s">
        <v>73</v>
      </c>
      <c r="AP565" s="20" t="s">
        <v>160</v>
      </c>
      <c r="AQ565" s="20" t="s">
        <v>82</v>
      </c>
      <c r="AR565" s="22">
        <v>0.13</v>
      </c>
      <c r="AS565" s="20" t="s">
        <v>91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156</v>
      </c>
      <c r="C566" s="11" t="s">
        <v>103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73</v>
      </c>
      <c r="H566" s="11" t="s">
        <v>158</v>
      </c>
      <c r="I566" s="11">
        <v>1</v>
      </c>
      <c r="J566" s="11" t="s">
        <v>207</v>
      </c>
      <c r="K566" s="11" t="s">
        <v>87</v>
      </c>
      <c r="L566" s="11" t="s">
        <v>77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80</v>
      </c>
      <c r="AI566" s="15"/>
      <c r="AJ566" s="15"/>
      <c r="AK566" s="15"/>
      <c r="AL566" s="15"/>
      <c r="AM566" s="15"/>
      <c r="AN566" s="15"/>
      <c r="AO566" s="20" t="s">
        <v>73</v>
      </c>
      <c r="AP566" s="20" t="s">
        <v>160</v>
      </c>
      <c r="AQ566" s="20" t="s">
        <v>82</v>
      </c>
      <c r="AR566" s="22">
        <v>0.13</v>
      </c>
      <c r="AS566" s="20" t="s">
        <v>91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156</v>
      </c>
      <c r="C567" s="11" t="s">
        <v>103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73</v>
      </c>
      <c r="H567" s="11" t="s">
        <v>158</v>
      </c>
      <c r="I567" s="11">
        <v>2</v>
      </c>
      <c r="J567" s="11" t="s">
        <v>207</v>
      </c>
      <c r="K567" s="11" t="s">
        <v>87</v>
      </c>
      <c r="L567" s="11" t="s">
        <v>77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80</v>
      </c>
      <c r="AI567" s="15"/>
      <c r="AJ567" s="15"/>
      <c r="AK567" s="15"/>
      <c r="AL567" s="15"/>
      <c r="AM567" s="15"/>
      <c r="AN567" s="15"/>
      <c r="AO567" s="20" t="s">
        <v>73</v>
      </c>
      <c r="AP567" s="20" t="s">
        <v>160</v>
      </c>
      <c r="AQ567" s="20" t="s">
        <v>82</v>
      </c>
      <c r="AR567" s="22">
        <v>0.13</v>
      </c>
      <c r="AS567" s="20" t="s">
        <v>91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156</v>
      </c>
      <c r="C568" s="11" t="s">
        <v>103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73</v>
      </c>
      <c r="H568" s="11" t="s">
        <v>158</v>
      </c>
      <c r="I568" s="11">
        <v>3</v>
      </c>
      <c r="J568" s="11" t="s">
        <v>207</v>
      </c>
      <c r="K568" s="11" t="s">
        <v>87</v>
      </c>
      <c r="L568" s="11" t="s">
        <v>77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80</v>
      </c>
      <c r="AI568" s="15"/>
      <c r="AJ568" s="15"/>
      <c r="AK568" s="15"/>
      <c r="AL568" s="15"/>
      <c r="AM568" s="15"/>
      <c r="AN568" s="15"/>
      <c r="AO568" s="20" t="s">
        <v>73</v>
      </c>
      <c r="AP568" s="20" t="s">
        <v>160</v>
      </c>
      <c r="AQ568" s="20" t="s">
        <v>82</v>
      </c>
      <c r="AR568" s="22">
        <v>0.13</v>
      </c>
      <c r="AS568" s="20" t="s">
        <v>91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156</v>
      </c>
      <c r="C569" s="11" t="s">
        <v>103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73</v>
      </c>
      <c r="H569" s="11" t="s">
        <v>158</v>
      </c>
      <c r="I569" s="11">
        <v>4</v>
      </c>
      <c r="J569" s="11" t="s">
        <v>207</v>
      </c>
      <c r="K569" s="11" t="s">
        <v>87</v>
      </c>
      <c r="L569" s="11" t="s">
        <v>77</v>
      </c>
      <c r="M569" s="11">
        <v>600</v>
      </c>
      <c r="N569" s="13">
        <v>44561</v>
      </c>
      <c r="O569" s="13">
        <v>44561</v>
      </c>
      <c r="P569" s="13" t="s">
        <v>102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80</v>
      </c>
      <c r="AI569" s="15"/>
      <c r="AJ569" s="15"/>
      <c r="AK569" s="15"/>
      <c r="AL569" s="15"/>
      <c r="AM569" s="15"/>
      <c r="AN569" s="15"/>
      <c r="AO569" s="20" t="s">
        <v>73</v>
      </c>
      <c r="AP569" s="20" t="s">
        <v>160</v>
      </c>
      <c r="AQ569" s="20" t="s">
        <v>82</v>
      </c>
      <c r="AR569" s="22">
        <v>0.13</v>
      </c>
      <c r="AS569" s="20" t="s">
        <v>91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156</v>
      </c>
      <c r="C570" s="11" t="s">
        <v>103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73</v>
      </c>
      <c r="H570" s="11" t="s">
        <v>158</v>
      </c>
      <c r="I570" s="11">
        <v>5</v>
      </c>
      <c r="J570" s="11" t="s">
        <v>207</v>
      </c>
      <c r="K570" s="11" t="s">
        <v>87</v>
      </c>
      <c r="L570" s="11" t="s">
        <v>77</v>
      </c>
      <c r="M570" s="11">
        <v>600</v>
      </c>
      <c r="N570" s="13">
        <v>44525</v>
      </c>
      <c r="O570" s="13">
        <v>44550</v>
      </c>
      <c r="P570" s="13" t="s">
        <v>102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80</v>
      </c>
      <c r="AI570" s="15"/>
      <c r="AJ570" s="15"/>
      <c r="AK570" s="15"/>
      <c r="AL570" s="15"/>
      <c r="AM570" s="15"/>
      <c r="AN570" s="15"/>
      <c r="AO570" s="20" t="s">
        <v>73</v>
      </c>
      <c r="AP570" s="20" t="s">
        <v>160</v>
      </c>
      <c r="AQ570" s="20" t="s">
        <v>82</v>
      </c>
      <c r="AR570" s="22">
        <v>0.13</v>
      </c>
      <c r="AS570" s="20" t="s">
        <v>91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156</v>
      </c>
      <c r="C571" s="11" t="s">
        <v>103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73</v>
      </c>
      <c r="H571" s="11" t="s">
        <v>158</v>
      </c>
      <c r="I571" s="11">
        <v>6</v>
      </c>
      <c r="J571" s="11" t="s">
        <v>207</v>
      </c>
      <c r="K571" s="11" t="s">
        <v>87</v>
      </c>
      <c r="L571" s="11" t="s">
        <v>77</v>
      </c>
      <c r="M571" s="11">
        <v>450</v>
      </c>
      <c r="N571" s="13">
        <v>44553</v>
      </c>
      <c r="O571" s="13">
        <v>44553</v>
      </c>
      <c r="P571" s="13" t="s">
        <v>102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80</v>
      </c>
      <c r="AI571" s="15"/>
      <c r="AJ571" s="15"/>
      <c r="AK571" s="15"/>
      <c r="AL571" s="15"/>
      <c r="AM571" s="15"/>
      <c r="AN571" s="15"/>
      <c r="AO571" s="20" t="s">
        <v>73</v>
      </c>
      <c r="AP571" s="20" t="s">
        <v>160</v>
      </c>
      <c r="AQ571" s="20" t="s">
        <v>82</v>
      </c>
      <c r="AR571" s="22">
        <v>0.13</v>
      </c>
      <c r="AS571" s="20" t="s">
        <v>91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156</v>
      </c>
      <c r="C572" s="11" t="s">
        <v>103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73</v>
      </c>
      <c r="H572" s="11" t="s">
        <v>158</v>
      </c>
      <c r="I572" s="11">
        <v>7</v>
      </c>
      <c r="J572" s="11" t="s">
        <v>207</v>
      </c>
      <c r="K572" s="11" t="s">
        <v>87</v>
      </c>
      <c r="L572" s="11" t="s">
        <v>77</v>
      </c>
      <c r="M572" s="11">
        <v>600</v>
      </c>
      <c r="N572" s="13">
        <v>44553</v>
      </c>
      <c r="O572" s="13">
        <v>44553</v>
      </c>
      <c r="P572" s="13" t="s">
        <v>102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80</v>
      </c>
      <c r="AI572" s="15"/>
      <c r="AJ572" s="15"/>
      <c r="AK572" s="15"/>
      <c r="AL572" s="15"/>
      <c r="AM572" s="15"/>
      <c r="AN572" s="15"/>
      <c r="AO572" s="20" t="s">
        <v>73</v>
      </c>
      <c r="AP572" s="20" t="s">
        <v>160</v>
      </c>
      <c r="AQ572" s="20" t="s">
        <v>82</v>
      </c>
      <c r="AR572" s="22">
        <v>0.13</v>
      </c>
      <c r="AS572" s="20" t="s">
        <v>91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156</v>
      </c>
      <c r="C573" s="11" t="s">
        <v>103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73</v>
      </c>
      <c r="H573" s="11" t="s">
        <v>158</v>
      </c>
      <c r="I573" s="11">
        <v>1</v>
      </c>
      <c r="J573" s="11" t="s">
        <v>208</v>
      </c>
      <c r="K573" s="11" t="s">
        <v>87</v>
      </c>
      <c r="L573" s="11" t="s">
        <v>77</v>
      </c>
      <c r="M573" s="11">
        <v>800</v>
      </c>
      <c r="N573" s="13">
        <v>44531</v>
      </c>
      <c r="O573" s="13">
        <v>44531</v>
      </c>
      <c r="P573" s="13" t="s">
        <v>102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80</v>
      </c>
      <c r="AI573" s="15"/>
      <c r="AJ573" s="15"/>
      <c r="AK573" s="15"/>
      <c r="AL573" s="15"/>
      <c r="AM573" s="15"/>
      <c r="AN573" s="15"/>
      <c r="AO573" s="20" t="s">
        <v>73</v>
      </c>
      <c r="AP573" s="20" t="s">
        <v>160</v>
      </c>
      <c r="AQ573" s="20" t="s">
        <v>82</v>
      </c>
      <c r="AR573" s="22">
        <v>0.13</v>
      </c>
      <c r="AS573" s="20" t="s">
        <v>165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156</v>
      </c>
      <c r="C574" s="11" t="s">
        <v>103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73</v>
      </c>
      <c r="H574" s="11" t="s">
        <v>158</v>
      </c>
      <c r="I574" s="11">
        <v>2</v>
      </c>
      <c r="J574" s="11" t="s">
        <v>204</v>
      </c>
      <c r="K574" s="11" t="s">
        <v>205</v>
      </c>
      <c r="L574" s="11" t="s">
        <v>77</v>
      </c>
      <c r="M574" s="11">
        <v>3300</v>
      </c>
      <c r="N574" s="13">
        <v>44535</v>
      </c>
      <c r="O574" s="13">
        <v>44535</v>
      </c>
      <c r="P574" s="13" t="s">
        <v>102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80</v>
      </c>
      <c r="AI574" s="15"/>
      <c r="AJ574" s="15"/>
      <c r="AK574" s="15"/>
      <c r="AL574" s="15"/>
      <c r="AM574" s="15"/>
      <c r="AN574" s="15"/>
      <c r="AO574" s="20" t="s">
        <v>73</v>
      </c>
      <c r="AP574" s="20" t="s">
        <v>160</v>
      </c>
      <c r="AQ574" s="20" t="s">
        <v>82</v>
      </c>
      <c r="AR574" s="22">
        <v>0.13</v>
      </c>
      <c r="AS574" s="20" t="s">
        <v>165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156</v>
      </c>
      <c r="C575" s="11" t="s">
        <v>103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73</v>
      </c>
      <c r="H575" s="11" t="s">
        <v>158</v>
      </c>
      <c r="I575" s="11">
        <v>1</v>
      </c>
      <c r="J575" s="11" t="s">
        <v>214</v>
      </c>
      <c r="K575" s="11" t="s">
        <v>87</v>
      </c>
      <c r="L575" s="11" t="s">
        <v>77</v>
      </c>
      <c r="M575" s="11">
        <v>1000</v>
      </c>
      <c r="N575" s="13">
        <v>44531</v>
      </c>
      <c r="O575" s="13">
        <v>44531</v>
      </c>
      <c r="P575" s="13" t="s">
        <v>102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80</v>
      </c>
      <c r="AI575" s="15"/>
      <c r="AJ575" s="15"/>
      <c r="AK575" s="15"/>
      <c r="AL575" s="15"/>
      <c r="AM575" s="15"/>
      <c r="AN575" s="15"/>
      <c r="AO575" s="20" t="s">
        <v>73</v>
      </c>
      <c r="AP575" s="20" t="s">
        <v>160</v>
      </c>
      <c r="AQ575" s="20" t="s">
        <v>82</v>
      </c>
      <c r="AR575" s="22">
        <v>0.13</v>
      </c>
      <c r="AS575" s="20" t="s">
        <v>165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156</v>
      </c>
      <c r="C576" s="11" t="s">
        <v>103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73</v>
      </c>
      <c r="H576" s="11" t="s">
        <v>158</v>
      </c>
      <c r="I576" s="11">
        <v>1</v>
      </c>
      <c r="J576" s="11" t="s">
        <v>196</v>
      </c>
      <c r="K576" s="11" t="s">
        <v>197</v>
      </c>
      <c r="L576" s="11" t="s">
        <v>77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80</v>
      </c>
      <c r="AI576" s="15"/>
      <c r="AJ576" s="15"/>
      <c r="AK576" s="15"/>
      <c r="AL576" s="15"/>
      <c r="AM576" s="15"/>
      <c r="AN576" s="15"/>
      <c r="AO576" s="20" t="s">
        <v>73</v>
      </c>
      <c r="AP576" s="20" t="s">
        <v>160</v>
      </c>
      <c r="AQ576" s="20" t="s">
        <v>82</v>
      </c>
      <c r="AR576" s="22">
        <v>0.13</v>
      </c>
      <c r="AS576" s="20" t="s">
        <v>91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156</v>
      </c>
      <c r="C577" s="11" t="s">
        <v>103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73</v>
      </c>
      <c r="H577" s="11" t="s">
        <v>158</v>
      </c>
      <c r="I577" s="11">
        <v>2</v>
      </c>
      <c r="J577" s="11" t="s">
        <v>196</v>
      </c>
      <c r="K577" s="11" t="s">
        <v>197</v>
      </c>
      <c r="L577" s="11" t="s">
        <v>77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80</v>
      </c>
      <c r="AI577" s="15"/>
      <c r="AJ577" s="15"/>
      <c r="AK577" s="15"/>
      <c r="AL577" s="15"/>
      <c r="AM577" s="15"/>
      <c r="AN577" s="15"/>
      <c r="AO577" s="20" t="s">
        <v>73</v>
      </c>
      <c r="AP577" s="20" t="s">
        <v>160</v>
      </c>
      <c r="AQ577" s="20" t="s">
        <v>82</v>
      </c>
      <c r="AR577" s="22">
        <v>0.13</v>
      </c>
      <c r="AS577" s="20" t="s">
        <v>91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156</v>
      </c>
      <c r="C578" s="11" t="s">
        <v>103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73</v>
      </c>
      <c r="H578" s="11" t="s">
        <v>158</v>
      </c>
      <c r="I578" s="11">
        <v>3</v>
      </c>
      <c r="J578" s="11" t="s">
        <v>206</v>
      </c>
      <c r="K578" s="11" t="s">
        <v>87</v>
      </c>
      <c r="L578" s="11" t="s">
        <v>77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80</v>
      </c>
      <c r="AI578" s="15"/>
      <c r="AJ578" s="15"/>
      <c r="AK578" s="15"/>
      <c r="AL578" s="15"/>
      <c r="AM578" s="15"/>
      <c r="AN578" s="15"/>
      <c r="AO578" s="20" t="s">
        <v>73</v>
      </c>
      <c r="AP578" s="20" t="s">
        <v>160</v>
      </c>
      <c r="AQ578" s="20" t="s">
        <v>82</v>
      </c>
      <c r="AR578" s="22">
        <v>0.13</v>
      </c>
      <c r="AS578" s="20" t="s">
        <v>91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156</v>
      </c>
      <c r="C579" s="11" t="s">
        <v>103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73</v>
      </c>
      <c r="H579" s="11" t="s">
        <v>158</v>
      </c>
      <c r="I579" s="11">
        <v>1</v>
      </c>
      <c r="J579" s="11" t="s">
        <v>209</v>
      </c>
      <c r="K579" s="11" t="s">
        <v>87</v>
      </c>
      <c r="L579" s="11" t="s">
        <v>77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80</v>
      </c>
      <c r="AI579" s="15"/>
      <c r="AJ579" s="15"/>
      <c r="AK579" s="15"/>
      <c r="AL579" s="15"/>
      <c r="AM579" s="15"/>
      <c r="AN579" s="15"/>
      <c r="AO579" s="20" t="s">
        <v>73</v>
      </c>
      <c r="AP579" s="20" t="s">
        <v>160</v>
      </c>
      <c r="AQ579" s="20" t="s">
        <v>82</v>
      </c>
      <c r="AR579" s="22">
        <v>0.13</v>
      </c>
      <c r="AS579" s="20" t="s">
        <v>91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156</v>
      </c>
      <c r="C580" s="11" t="s">
        <v>103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73</v>
      </c>
      <c r="H580" s="11" t="s">
        <v>158</v>
      </c>
      <c r="I580" s="11">
        <v>1</v>
      </c>
      <c r="J580" s="11" t="s">
        <v>210</v>
      </c>
      <c r="K580" s="11" t="s">
        <v>211</v>
      </c>
      <c r="L580" s="11" t="s">
        <v>77</v>
      </c>
      <c r="M580" s="11">
        <v>1100</v>
      </c>
      <c r="N580" s="13">
        <v>44541</v>
      </c>
      <c r="O580" s="13">
        <v>44541</v>
      </c>
      <c r="P580" s="13" t="s">
        <v>102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80</v>
      </c>
      <c r="AI580" s="15"/>
      <c r="AJ580" s="15"/>
      <c r="AK580" s="15"/>
      <c r="AL580" s="15"/>
      <c r="AM580" s="15"/>
      <c r="AN580" s="15"/>
      <c r="AO580" s="20" t="s">
        <v>73</v>
      </c>
      <c r="AP580" s="20" t="s">
        <v>160</v>
      </c>
      <c r="AQ580" s="20" t="s">
        <v>82</v>
      </c>
      <c r="AR580" s="22">
        <v>0.13</v>
      </c>
      <c r="AS580" s="20" t="s">
        <v>91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156</v>
      </c>
      <c r="C581" s="11" t="s">
        <v>103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73</v>
      </c>
      <c r="H581" s="11" t="s">
        <v>158</v>
      </c>
      <c r="I581" s="11">
        <v>2</v>
      </c>
      <c r="J581" s="11" t="s">
        <v>212</v>
      </c>
      <c r="K581" s="11" t="s">
        <v>87</v>
      </c>
      <c r="L581" s="11" t="s">
        <v>77</v>
      </c>
      <c r="M581" s="11">
        <v>3400</v>
      </c>
      <c r="N581" s="13">
        <v>44536</v>
      </c>
      <c r="O581" s="13">
        <v>44536</v>
      </c>
      <c r="P581" s="13" t="s">
        <v>102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80</v>
      </c>
      <c r="AI581" s="15"/>
      <c r="AJ581" s="15"/>
      <c r="AK581" s="15"/>
      <c r="AL581" s="15"/>
      <c r="AM581" s="15"/>
      <c r="AN581" s="15"/>
      <c r="AO581" s="20" t="s">
        <v>73</v>
      </c>
      <c r="AP581" s="20" t="s">
        <v>160</v>
      </c>
      <c r="AQ581" s="20" t="s">
        <v>82</v>
      </c>
      <c r="AR581" s="22">
        <v>0.13</v>
      </c>
      <c r="AS581" s="20" t="s">
        <v>91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156</v>
      </c>
      <c r="C582" s="11" t="s">
        <v>103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73</v>
      </c>
      <c r="H582" s="11" t="s">
        <v>158</v>
      </c>
      <c r="I582" s="11">
        <v>3</v>
      </c>
      <c r="J582" s="11" t="s">
        <v>212</v>
      </c>
      <c r="K582" s="11" t="s">
        <v>87</v>
      </c>
      <c r="L582" s="11" t="s">
        <v>77</v>
      </c>
      <c r="M582" s="11">
        <v>1200</v>
      </c>
      <c r="N582" s="13">
        <v>44543</v>
      </c>
      <c r="O582" s="13">
        <v>44543</v>
      </c>
      <c r="P582" s="13" t="s">
        <v>102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80</v>
      </c>
      <c r="AI582" s="15"/>
      <c r="AJ582" s="15"/>
      <c r="AK582" s="15"/>
      <c r="AL582" s="15"/>
      <c r="AM582" s="15"/>
      <c r="AN582" s="15"/>
      <c r="AO582" s="20" t="s">
        <v>73</v>
      </c>
      <c r="AP582" s="20" t="s">
        <v>160</v>
      </c>
      <c r="AQ582" s="20" t="s">
        <v>82</v>
      </c>
      <c r="AR582" s="22">
        <v>0.13</v>
      </c>
      <c r="AS582" s="20" t="s">
        <v>91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156</v>
      </c>
      <c r="C583" s="11" t="s">
        <v>103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73</v>
      </c>
      <c r="H583" s="11" t="s">
        <v>158</v>
      </c>
      <c r="I583" s="11">
        <v>1</v>
      </c>
      <c r="J583" s="11" t="s">
        <v>215</v>
      </c>
      <c r="K583" s="11" t="s">
        <v>87</v>
      </c>
      <c r="L583" s="11" t="s">
        <v>77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80</v>
      </c>
      <c r="AI583" s="15"/>
      <c r="AJ583" s="15"/>
      <c r="AK583" s="15"/>
      <c r="AL583" s="15"/>
      <c r="AM583" s="15"/>
      <c r="AN583" s="15"/>
      <c r="AO583" s="20" t="s">
        <v>73</v>
      </c>
      <c r="AP583" s="20" t="s">
        <v>160</v>
      </c>
      <c r="AQ583" s="20" t="s">
        <v>82</v>
      </c>
      <c r="AR583" s="22">
        <v>0.13</v>
      </c>
      <c r="AS583" s="20" t="s">
        <v>91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156</v>
      </c>
      <c r="C584" s="11" t="s">
        <v>139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73</v>
      </c>
      <c r="H584" s="11" t="s">
        <v>158</v>
      </c>
      <c r="I584" s="11">
        <v>8</v>
      </c>
      <c r="J584" s="11" t="s">
        <v>216</v>
      </c>
      <c r="K584" s="11" t="s">
        <v>217</v>
      </c>
      <c r="L584" s="11" t="s">
        <v>77</v>
      </c>
      <c r="M584" s="11">
        <v>800</v>
      </c>
      <c r="N584" s="13">
        <v>44406</v>
      </c>
      <c r="O584" s="13">
        <v>44410</v>
      </c>
      <c r="P584" s="13" t="s">
        <v>88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80</v>
      </c>
      <c r="AI584" s="15"/>
      <c r="AJ584" s="15"/>
      <c r="AK584" s="15"/>
      <c r="AL584" s="15"/>
      <c r="AM584" s="15"/>
      <c r="AN584" s="15"/>
      <c r="AO584" s="20" t="s">
        <v>73</v>
      </c>
      <c r="AP584" s="20" t="s">
        <v>160</v>
      </c>
      <c r="AQ584" s="20" t="s">
        <v>82</v>
      </c>
      <c r="AR584" s="22">
        <v>0.13</v>
      </c>
      <c r="AS584" s="20" t="s">
        <v>165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156</v>
      </c>
      <c r="C585" s="11" t="s">
        <v>139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73</v>
      </c>
      <c r="H585" s="11" t="s">
        <v>158</v>
      </c>
      <c r="I585" s="11">
        <v>10</v>
      </c>
      <c r="J585" s="11" t="s">
        <v>218</v>
      </c>
      <c r="K585" s="11" t="s">
        <v>162</v>
      </c>
      <c r="L585" s="11" t="s">
        <v>77</v>
      </c>
      <c r="M585" s="11">
        <v>3600</v>
      </c>
      <c r="N585" s="13">
        <v>44462</v>
      </c>
      <c r="O585" s="13">
        <v>44468</v>
      </c>
      <c r="P585" s="13" t="s">
        <v>88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80</v>
      </c>
      <c r="AI585" s="15"/>
      <c r="AJ585" s="15"/>
      <c r="AK585" s="15"/>
      <c r="AL585" s="15"/>
      <c r="AM585" s="15"/>
      <c r="AN585" s="15"/>
      <c r="AO585" s="20" t="s">
        <v>73</v>
      </c>
      <c r="AP585" s="20" t="s">
        <v>160</v>
      </c>
      <c r="AQ585" s="20" t="s">
        <v>82</v>
      </c>
      <c r="AR585" s="22">
        <v>0.13</v>
      </c>
      <c r="AS585" s="20" t="s">
        <v>91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156</v>
      </c>
      <c r="C586" s="11" t="s">
        <v>139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73</v>
      </c>
      <c r="H586" s="11" t="s">
        <v>158</v>
      </c>
      <c r="I586" s="11">
        <v>4</v>
      </c>
      <c r="J586" s="11" t="s">
        <v>219</v>
      </c>
      <c r="K586" s="11" t="s">
        <v>87</v>
      </c>
      <c r="L586" s="11" t="s">
        <v>77</v>
      </c>
      <c r="M586" s="11">
        <v>24480</v>
      </c>
      <c r="N586" s="13">
        <v>44505</v>
      </c>
      <c r="O586" s="13">
        <v>44510</v>
      </c>
      <c r="P586" s="13" t="s">
        <v>78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80</v>
      </c>
      <c r="AI586" s="15"/>
      <c r="AJ586" s="15"/>
      <c r="AK586" s="15"/>
      <c r="AL586" s="15"/>
      <c r="AM586" s="15"/>
      <c r="AN586" s="15"/>
      <c r="AO586" s="20" t="s">
        <v>73</v>
      </c>
      <c r="AP586" s="20" t="s">
        <v>160</v>
      </c>
      <c r="AQ586" s="20" t="s">
        <v>82</v>
      </c>
      <c r="AR586" s="22">
        <v>0.13</v>
      </c>
      <c r="AS586" s="20" t="s">
        <v>91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156</v>
      </c>
      <c r="C587" s="11" t="s">
        <v>139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73</v>
      </c>
      <c r="H587" s="11" t="s">
        <v>158</v>
      </c>
      <c r="I587" s="11">
        <v>5</v>
      </c>
      <c r="J587" s="11" t="s">
        <v>219</v>
      </c>
      <c r="K587" s="11" t="s">
        <v>87</v>
      </c>
      <c r="L587" s="11" t="s">
        <v>77</v>
      </c>
      <c r="M587" s="11">
        <v>24480</v>
      </c>
      <c r="N587" s="13">
        <v>44505</v>
      </c>
      <c r="O587" s="13">
        <v>44515</v>
      </c>
      <c r="P587" s="13" t="s">
        <v>78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80</v>
      </c>
      <c r="AI587" s="15"/>
      <c r="AJ587" s="15"/>
      <c r="AK587" s="15"/>
      <c r="AL587" s="15"/>
      <c r="AM587" s="15"/>
      <c r="AN587" s="15"/>
      <c r="AO587" s="20" t="s">
        <v>73</v>
      </c>
      <c r="AP587" s="20" t="s">
        <v>160</v>
      </c>
      <c r="AQ587" s="20" t="s">
        <v>82</v>
      </c>
      <c r="AR587" s="22">
        <v>0.13</v>
      </c>
      <c r="AS587" s="20" t="s">
        <v>91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156</v>
      </c>
      <c r="C588" s="11" t="s">
        <v>139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73</v>
      </c>
      <c r="H588" s="11" t="s">
        <v>158</v>
      </c>
      <c r="I588" s="11">
        <v>2</v>
      </c>
      <c r="J588" s="11" t="s">
        <v>220</v>
      </c>
      <c r="K588" s="11" t="s">
        <v>87</v>
      </c>
      <c r="L588" s="11" t="s">
        <v>77</v>
      </c>
      <c r="M588" s="11">
        <v>5000</v>
      </c>
      <c r="N588" s="13">
        <v>44480</v>
      </c>
      <c r="O588" s="13">
        <v>44499</v>
      </c>
      <c r="P588" s="13" t="s">
        <v>88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80</v>
      </c>
      <c r="AI588" s="15"/>
      <c r="AJ588" s="15"/>
      <c r="AK588" s="15"/>
      <c r="AL588" s="15"/>
      <c r="AM588" s="15"/>
      <c r="AN588" s="15"/>
      <c r="AO588" s="20" t="s">
        <v>73</v>
      </c>
      <c r="AP588" s="20" t="s">
        <v>160</v>
      </c>
      <c r="AQ588" s="20" t="s">
        <v>82</v>
      </c>
      <c r="AR588" s="22">
        <v>0.13</v>
      </c>
      <c r="AS588" s="20" t="s">
        <v>165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156</v>
      </c>
      <c r="C589" s="11" t="s">
        <v>139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73</v>
      </c>
      <c r="H589" s="11" t="s">
        <v>158</v>
      </c>
      <c r="I589" s="11">
        <v>5</v>
      </c>
      <c r="J589" s="11" t="s">
        <v>220</v>
      </c>
      <c r="K589" s="11" t="s">
        <v>87</v>
      </c>
      <c r="L589" s="11" t="s">
        <v>77</v>
      </c>
      <c r="M589" s="11">
        <v>5000</v>
      </c>
      <c r="N589" s="13">
        <v>44506</v>
      </c>
      <c r="O589" s="13">
        <v>44515</v>
      </c>
      <c r="P589" s="13" t="s">
        <v>78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80</v>
      </c>
      <c r="AI589" s="15"/>
      <c r="AJ589" s="15"/>
      <c r="AK589" s="15"/>
      <c r="AL589" s="15"/>
      <c r="AM589" s="15"/>
      <c r="AN589" s="15"/>
      <c r="AO589" s="20" t="s">
        <v>73</v>
      </c>
      <c r="AP589" s="20" t="s">
        <v>160</v>
      </c>
      <c r="AQ589" s="20" t="s">
        <v>82</v>
      </c>
      <c r="AR589" s="22">
        <v>0.13</v>
      </c>
      <c r="AS589" s="20" t="s">
        <v>165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156</v>
      </c>
      <c r="C590" s="11" t="s">
        <v>139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73</v>
      </c>
      <c r="H590" s="11" t="s">
        <v>158</v>
      </c>
      <c r="I590" s="11">
        <v>6</v>
      </c>
      <c r="J590" s="11" t="s">
        <v>220</v>
      </c>
      <c r="K590" s="11" t="s">
        <v>87</v>
      </c>
      <c r="L590" s="11" t="s">
        <v>77</v>
      </c>
      <c r="M590" s="11">
        <v>5000</v>
      </c>
      <c r="N590" s="13">
        <v>44505</v>
      </c>
      <c r="O590" s="13">
        <v>44513</v>
      </c>
      <c r="P590" s="13" t="s">
        <v>78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80</v>
      </c>
      <c r="AI590" s="15"/>
      <c r="AJ590" s="15"/>
      <c r="AK590" s="15"/>
      <c r="AL590" s="15"/>
      <c r="AM590" s="15"/>
      <c r="AN590" s="15"/>
      <c r="AO590" s="20" t="s">
        <v>73</v>
      </c>
      <c r="AP590" s="20" t="s">
        <v>160</v>
      </c>
      <c r="AQ590" s="20" t="s">
        <v>82</v>
      </c>
      <c r="AR590" s="22">
        <v>0.13</v>
      </c>
      <c r="AS590" s="20" t="s">
        <v>165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156</v>
      </c>
      <c r="C591" s="11" t="s">
        <v>139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73</v>
      </c>
      <c r="H591" s="11" t="s">
        <v>158</v>
      </c>
      <c r="I591" s="11">
        <v>7</v>
      </c>
      <c r="J591" s="11" t="s">
        <v>220</v>
      </c>
      <c r="K591" s="11" t="s">
        <v>87</v>
      </c>
      <c r="L591" s="11" t="s">
        <v>77</v>
      </c>
      <c r="M591" s="11">
        <v>5000</v>
      </c>
      <c r="N591" s="13">
        <v>44504</v>
      </c>
      <c r="O591" s="13">
        <v>44511</v>
      </c>
      <c r="P591" s="13" t="s">
        <v>78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80</v>
      </c>
      <c r="AI591" s="15"/>
      <c r="AJ591" s="15"/>
      <c r="AK591" s="15"/>
      <c r="AL591" s="15"/>
      <c r="AM591" s="15"/>
      <c r="AN591" s="15"/>
      <c r="AO591" s="20" t="s">
        <v>73</v>
      </c>
      <c r="AP591" s="20" t="s">
        <v>160</v>
      </c>
      <c r="AQ591" s="20" t="s">
        <v>82</v>
      </c>
      <c r="AR591" s="22">
        <v>0.13</v>
      </c>
      <c r="AS591" s="20" t="s">
        <v>165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156</v>
      </c>
      <c r="C592" s="11" t="s">
        <v>139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73</v>
      </c>
      <c r="H592" s="11" t="s">
        <v>158</v>
      </c>
      <c r="I592" s="11">
        <v>8</v>
      </c>
      <c r="J592" s="11" t="s">
        <v>220</v>
      </c>
      <c r="K592" s="11" t="s">
        <v>87</v>
      </c>
      <c r="L592" s="11" t="s">
        <v>77</v>
      </c>
      <c r="M592" s="11">
        <v>5000</v>
      </c>
      <c r="N592" s="13">
        <v>44503</v>
      </c>
      <c r="O592" s="13">
        <v>44509</v>
      </c>
      <c r="P592" s="13" t="s">
        <v>78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80</v>
      </c>
      <c r="AI592" s="15"/>
      <c r="AJ592" s="15"/>
      <c r="AK592" s="15"/>
      <c r="AL592" s="15"/>
      <c r="AM592" s="15"/>
      <c r="AN592" s="15"/>
      <c r="AO592" s="20" t="s">
        <v>73</v>
      </c>
      <c r="AP592" s="20" t="s">
        <v>160</v>
      </c>
      <c r="AQ592" s="20" t="s">
        <v>82</v>
      </c>
      <c r="AR592" s="22">
        <v>0.13</v>
      </c>
      <c r="AS592" s="20" t="s">
        <v>165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156</v>
      </c>
      <c r="C593" s="11" t="s">
        <v>139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73</v>
      </c>
      <c r="H593" s="11" t="s">
        <v>158</v>
      </c>
      <c r="I593" s="11">
        <v>10</v>
      </c>
      <c r="J593" s="11" t="s">
        <v>220</v>
      </c>
      <c r="K593" s="11" t="s">
        <v>87</v>
      </c>
      <c r="L593" s="11" t="s">
        <v>77</v>
      </c>
      <c r="M593" s="11">
        <v>5000</v>
      </c>
      <c r="N593" s="13">
        <v>44501</v>
      </c>
      <c r="O593" s="13">
        <v>44505</v>
      </c>
      <c r="P593" s="13" t="s">
        <v>78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80</v>
      </c>
      <c r="AI593" s="15"/>
      <c r="AJ593" s="15"/>
      <c r="AK593" s="15"/>
      <c r="AL593" s="15"/>
      <c r="AM593" s="15"/>
      <c r="AN593" s="15"/>
      <c r="AO593" s="20" t="s">
        <v>73</v>
      </c>
      <c r="AP593" s="20" t="s">
        <v>160</v>
      </c>
      <c r="AQ593" s="20" t="s">
        <v>82</v>
      </c>
      <c r="AR593" s="22">
        <v>0.13</v>
      </c>
      <c r="AS593" s="20" t="s">
        <v>165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156</v>
      </c>
      <c r="C594" s="11" t="s">
        <v>139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73</v>
      </c>
      <c r="H594" s="11" t="s">
        <v>158</v>
      </c>
      <c r="I594" s="11">
        <v>1</v>
      </c>
      <c r="J594" s="11" t="s">
        <v>221</v>
      </c>
      <c r="K594" s="11" t="s">
        <v>87</v>
      </c>
      <c r="L594" s="11" t="s">
        <v>77</v>
      </c>
      <c r="M594" s="11">
        <v>2300</v>
      </c>
      <c r="N594" s="13">
        <v>44501</v>
      </c>
      <c r="O594" s="13">
        <v>44510</v>
      </c>
      <c r="P594" s="13" t="s">
        <v>78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80</v>
      </c>
      <c r="AI594" s="15"/>
      <c r="AJ594" s="15"/>
      <c r="AK594" s="15"/>
      <c r="AL594" s="15"/>
      <c r="AM594" s="15"/>
      <c r="AN594" s="15"/>
      <c r="AO594" s="20" t="s">
        <v>73</v>
      </c>
      <c r="AP594" s="20" t="s">
        <v>160</v>
      </c>
      <c r="AQ594" s="20" t="s">
        <v>82</v>
      </c>
      <c r="AR594" s="22">
        <v>0.13</v>
      </c>
      <c r="AS594" s="20" t="s">
        <v>91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156</v>
      </c>
      <c r="C595" s="11" t="s">
        <v>139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73</v>
      </c>
      <c r="H595" s="11" t="s">
        <v>158</v>
      </c>
      <c r="I595" s="11">
        <v>1</v>
      </c>
      <c r="J595" s="11" t="s">
        <v>222</v>
      </c>
      <c r="K595" s="11" t="s">
        <v>87</v>
      </c>
      <c r="L595" s="11" t="s">
        <v>77</v>
      </c>
      <c r="M595" s="11">
        <v>3600</v>
      </c>
      <c r="N595" s="13">
        <v>44504</v>
      </c>
      <c r="O595" s="13">
        <v>44511</v>
      </c>
      <c r="P595" s="13" t="s">
        <v>78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80</v>
      </c>
      <c r="AI595" s="15"/>
      <c r="AJ595" s="15"/>
      <c r="AK595" s="15"/>
      <c r="AL595" s="15"/>
      <c r="AM595" s="15"/>
      <c r="AN595" s="15"/>
      <c r="AO595" s="20" t="s">
        <v>73</v>
      </c>
      <c r="AP595" s="20" t="s">
        <v>160</v>
      </c>
      <c r="AQ595" s="20" t="s">
        <v>82</v>
      </c>
      <c r="AR595" s="22">
        <v>0.13</v>
      </c>
      <c r="AS595" s="20" t="s">
        <v>165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156</v>
      </c>
      <c r="C596" s="11" t="s">
        <v>139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73</v>
      </c>
      <c r="H596" s="11" t="s">
        <v>158</v>
      </c>
      <c r="I596" s="11">
        <v>11</v>
      </c>
      <c r="J596" s="11">
        <v>681074011</v>
      </c>
      <c r="K596" s="11" t="s">
        <v>223</v>
      </c>
      <c r="L596" s="11" t="s">
        <v>77</v>
      </c>
      <c r="M596" s="11">
        <v>16548</v>
      </c>
      <c r="N596" s="13">
        <v>44492</v>
      </c>
      <c r="O596" s="13">
        <v>44509</v>
      </c>
      <c r="P596" s="13" t="s">
        <v>78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80</v>
      </c>
      <c r="AI596" s="15"/>
      <c r="AJ596" s="15"/>
      <c r="AK596" s="15"/>
      <c r="AL596" s="15"/>
      <c r="AM596" s="15"/>
      <c r="AN596" s="15"/>
      <c r="AO596" s="20" t="s">
        <v>73</v>
      </c>
      <c r="AP596" s="20" t="s">
        <v>160</v>
      </c>
      <c r="AQ596" s="20" t="s">
        <v>82</v>
      </c>
      <c r="AR596" s="22">
        <v>0.13</v>
      </c>
      <c r="AS596" s="20" t="s">
        <v>165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156</v>
      </c>
      <c r="C597" s="11" t="s">
        <v>139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73</v>
      </c>
      <c r="H597" s="11" t="s">
        <v>158</v>
      </c>
      <c r="I597" s="11">
        <v>1</v>
      </c>
      <c r="J597" s="11" t="s">
        <v>224</v>
      </c>
      <c r="K597" s="11" t="s">
        <v>87</v>
      </c>
      <c r="L597" s="11" t="s">
        <v>77</v>
      </c>
      <c r="M597" s="11">
        <v>2050</v>
      </c>
      <c r="N597" s="13">
        <v>44515</v>
      </c>
      <c r="O597" s="13">
        <v>44515</v>
      </c>
      <c r="P597" s="13" t="s">
        <v>78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80</v>
      </c>
      <c r="AI597" s="15"/>
      <c r="AJ597" s="15"/>
      <c r="AK597" s="15"/>
      <c r="AL597" s="15"/>
      <c r="AM597" s="15"/>
      <c r="AN597" s="15"/>
      <c r="AO597" s="20" t="s">
        <v>73</v>
      </c>
      <c r="AP597" s="20" t="s">
        <v>160</v>
      </c>
      <c r="AQ597" s="20" t="s">
        <v>82</v>
      </c>
      <c r="AR597" s="22">
        <v>0.13</v>
      </c>
      <c r="AS597" s="20" t="s">
        <v>91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156</v>
      </c>
      <c r="C598" s="11" t="s">
        <v>139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73</v>
      </c>
      <c r="H598" s="11" t="s">
        <v>158</v>
      </c>
      <c r="I598" s="11">
        <v>4</v>
      </c>
      <c r="J598" s="11">
        <v>681074011</v>
      </c>
      <c r="K598" s="11" t="s">
        <v>223</v>
      </c>
      <c r="L598" s="11" t="s">
        <v>77</v>
      </c>
      <c r="M598" s="11">
        <v>8300</v>
      </c>
      <c r="N598" s="13">
        <v>44501</v>
      </c>
      <c r="O598" s="13">
        <v>44526</v>
      </c>
      <c r="P598" s="13" t="s">
        <v>78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80</v>
      </c>
      <c r="AI598" s="15"/>
      <c r="AJ598" s="15"/>
      <c r="AK598" s="15"/>
      <c r="AL598" s="15"/>
      <c r="AM598" s="15"/>
      <c r="AN598" s="15"/>
      <c r="AO598" s="20" t="s">
        <v>73</v>
      </c>
      <c r="AP598" s="20" t="s">
        <v>160</v>
      </c>
      <c r="AQ598" s="20" t="s">
        <v>82</v>
      </c>
      <c r="AR598" s="22">
        <v>0.13</v>
      </c>
      <c r="AS598" s="20" t="s">
        <v>91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156</v>
      </c>
      <c r="C599" s="11" t="s">
        <v>139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73</v>
      </c>
      <c r="H599" s="11" t="s">
        <v>158</v>
      </c>
      <c r="I599" s="11">
        <v>5</v>
      </c>
      <c r="J599" s="11">
        <v>681074011</v>
      </c>
      <c r="K599" s="11" t="s">
        <v>223</v>
      </c>
      <c r="L599" s="11" t="s">
        <v>77</v>
      </c>
      <c r="M599" s="11">
        <v>9000</v>
      </c>
      <c r="N599" s="13">
        <v>44508</v>
      </c>
      <c r="O599" s="13">
        <v>44524</v>
      </c>
      <c r="P599" s="13" t="s">
        <v>78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80</v>
      </c>
      <c r="AI599" s="15"/>
      <c r="AJ599" s="15"/>
      <c r="AK599" s="15"/>
      <c r="AL599" s="15"/>
      <c r="AM599" s="15"/>
      <c r="AN599" s="15"/>
      <c r="AO599" s="20" t="s">
        <v>73</v>
      </c>
      <c r="AP599" s="20" t="s">
        <v>160</v>
      </c>
      <c r="AQ599" s="20" t="s">
        <v>82</v>
      </c>
      <c r="AR599" s="22">
        <v>0.13</v>
      </c>
      <c r="AS599" s="20" t="s">
        <v>91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156</v>
      </c>
      <c r="C600" s="11" t="s">
        <v>139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73</v>
      </c>
      <c r="H600" s="11" t="s">
        <v>158</v>
      </c>
      <c r="I600" s="11">
        <v>6</v>
      </c>
      <c r="J600" s="11">
        <v>681074011</v>
      </c>
      <c r="K600" s="11" t="s">
        <v>223</v>
      </c>
      <c r="L600" s="11" t="s">
        <v>77</v>
      </c>
      <c r="M600" s="11">
        <v>9000</v>
      </c>
      <c r="N600" s="13">
        <v>44522</v>
      </c>
      <c r="O600" s="13">
        <v>44522</v>
      </c>
      <c r="P600" s="13" t="s">
        <v>78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80</v>
      </c>
      <c r="AI600" s="15"/>
      <c r="AJ600" s="15"/>
      <c r="AK600" s="15"/>
      <c r="AL600" s="15"/>
      <c r="AM600" s="15"/>
      <c r="AN600" s="15"/>
      <c r="AO600" s="20" t="s">
        <v>73</v>
      </c>
      <c r="AP600" s="20" t="s">
        <v>160</v>
      </c>
      <c r="AQ600" s="20" t="s">
        <v>82</v>
      </c>
      <c r="AR600" s="22">
        <v>0.13</v>
      </c>
      <c r="AS600" s="20" t="s">
        <v>91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156</v>
      </c>
      <c r="C601" s="11" t="s">
        <v>139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73</v>
      </c>
      <c r="H601" s="11" t="s">
        <v>158</v>
      </c>
      <c r="I601" s="11">
        <v>7</v>
      </c>
      <c r="J601" s="11" t="s">
        <v>219</v>
      </c>
      <c r="K601" s="11" t="s">
        <v>87</v>
      </c>
      <c r="L601" s="11" t="s">
        <v>77</v>
      </c>
      <c r="M601" s="11">
        <v>15500</v>
      </c>
      <c r="N601" s="13">
        <v>44519</v>
      </c>
      <c r="O601" s="13">
        <v>44529</v>
      </c>
      <c r="P601" s="13" t="s">
        <v>78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80</v>
      </c>
      <c r="AI601" s="15"/>
      <c r="AJ601" s="15"/>
      <c r="AK601" s="15"/>
      <c r="AL601" s="15"/>
      <c r="AM601" s="15"/>
      <c r="AN601" s="15"/>
      <c r="AO601" s="20" t="s">
        <v>73</v>
      </c>
      <c r="AP601" s="20" t="s">
        <v>160</v>
      </c>
      <c r="AQ601" s="20" t="s">
        <v>82</v>
      </c>
      <c r="AR601" s="22">
        <v>0.13</v>
      </c>
      <c r="AS601" s="20" t="s">
        <v>91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156</v>
      </c>
      <c r="C602" s="11" t="s">
        <v>139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73</v>
      </c>
      <c r="H602" s="11" t="s">
        <v>158</v>
      </c>
      <c r="I602" s="11">
        <v>8</v>
      </c>
      <c r="J602" s="11" t="s">
        <v>219</v>
      </c>
      <c r="K602" s="11" t="s">
        <v>87</v>
      </c>
      <c r="L602" s="11" t="s">
        <v>77</v>
      </c>
      <c r="M602" s="11">
        <v>25000</v>
      </c>
      <c r="N602" s="13">
        <v>44512</v>
      </c>
      <c r="O602" s="13">
        <v>44525</v>
      </c>
      <c r="P602" s="13" t="s">
        <v>78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80</v>
      </c>
      <c r="AI602" s="15"/>
      <c r="AJ602" s="15"/>
      <c r="AK602" s="15"/>
      <c r="AL602" s="15"/>
      <c r="AM602" s="15"/>
      <c r="AN602" s="15"/>
      <c r="AO602" s="20" t="s">
        <v>73</v>
      </c>
      <c r="AP602" s="20" t="s">
        <v>160</v>
      </c>
      <c r="AQ602" s="20" t="s">
        <v>82</v>
      </c>
      <c r="AR602" s="22">
        <v>0.13</v>
      </c>
      <c r="AS602" s="20" t="s">
        <v>91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156</v>
      </c>
      <c r="C603" s="11" t="s">
        <v>139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73</v>
      </c>
      <c r="H603" s="11" t="s">
        <v>158</v>
      </c>
      <c r="I603" s="11">
        <v>9</v>
      </c>
      <c r="J603" s="11" t="s">
        <v>219</v>
      </c>
      <c r="K603" s="11" t="s">
        <v>87</v>
      </c>
      <c r="L603" s="11" t="s">
        <v>77</v>
      </c>
      <c r="M603" s="11">
        <v>25000</v>
      </c>
      <c r="N603" s="13">
        <v>44516</v>
      </c>
      <c r="O603" s="13">
        <v>44527</v>
      </c>
      <c r="P603" s="13" t="s">
        <v>78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80</v>
      </c>
      <c r="AI603" s="15"/>
      <c r="AJ603" s="15"/>
      <c r="AK603" s="15"/>
      <c r="AL603" s="15"/>
      <c r="AM603" s="15"/>
      <c r="AN603" s="15"/>
      <c r="AO603" s="20" t="s">
        <v>73</v>
      </c>
      <c r="AP603" s="20" t="s">
        <v>160</v>
      </c>
      <c r="AQ603" s="20" t="s">
        <v>82</v>
      </c>
      <c r="AR603" s="22">
        <v>0.13</v>
      </c>
      <c r="AS603" s="20" t="s">
        <v>91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156</v>
      </c>
      <c r="C604" s="11" t="s">
        <v>139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73</v>
      </c>
      <c r="H604" s="11" t="s">
        <v>158</v>
      </c>
      <c r="I604" s="11">
        <v>11</v>
      </c>
      <c r="J604" s="11" t="s">
        <v>221</v>
      </c>
      <c r="K604" s="11" t="s">
        <v>87</v>
      </c>
      <c r="L604" s="11" t="s">
        <v>77</v>
      </c>
      <c r="M604" s="11">
        <v>2050</v>
      </c>
      <c r="N604" s="13">
        <v>44519</v>
      </c>
      <c r="O604" s="13">
        <v>44519</v>
      </c>
      <c r="P604" s="13" t="s">
        <v>78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80</v>
      </c>
      <c r="AI604" s="15"/>
      <c r="AJ604" s="15"/>
      <c r="AK604" s="15"/>
      <c r="AL604" s="15"/>
      <c r="AM604" s="15"/>
      <c r="AN604" s="15"/>
      <c r="AO604" s="20" t="s">
        <v>73</v>
      </c>
      <c r="AP604" s="20" t="s">
        <v>160</v>
      </c>
      <c r="AQ604" s="20" t="s">
        <v>82</v>
      </c>
      <c r="AR604" s="22">
        <v>0.13</v>
      </c>
      <c r="AS604" s="20" t="s">
        <v>91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156</v>
      </c>
      <c r="C605" s="11" t="s">
        <v>139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73</v>
      </c>
      <c r="H605" s="11" t="s">
        <v>158</v>
      </c>
      <c r="I605" s="11">
        <v>15</v>
      </c>
      <c r="J605" s="11" t="s">
        <v>225</v>
      </c>
      <c r="K605" s="11" t="s">
        <v>145</v>
      </c>
      <c r="L605" s="11" t="s">
        <v>77</v>
      </c>
      <c r="M605" s="11">
        <v>2000</v>
      </c>
      <c r="N605" s="13">
        <v>44510</v>
      </c>
      <c r="O605" s="13">
        <v>44518</v>
      </c>
      <c r="P605" s="13" t="s">
        <v>78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80</v>
      </c>
      <c r="AI605" s="15"/>
      <c r="AJ605" s="15"/>
      <c r="AK605" s="15"/>
      <c r="AL605" s="15"/>
      <c r="AM605" s="15"/>
      <c r="AN605" s="15"/>
      <c r="AO605" s="20" t="s">
        <v>73</v>
      </c>
      <c r="AP605" s="20" t="s">
        <v>160</v>
      </c>
      <c r="AQ605" s="20" t="s">
        <v>82</v>
      </c>
      <c r="AR605" s="22">
        <v>0.13</v>
      </c>
      <c r="AS605" s="20" t="s">
        <v>91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156</v>
      </c>
      <c r="C606" s="11" t="s">
        <v>139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73</v>
      </c>
      <c r="H606" s="11" t="s">
        <v>158</v>
      </c>
      <c r="I606" s="11">
        <v>20</v>
      </c>
      <c r="J606" s="11" t="s">
        <v>218</v>
      </c>
      <c r="K606" s="11" t="s">
        <v>162</v>
      </c>
      <c r="L606" s="11" t="s">
        <v>77</v>
      </c>
      <c r="M606" s="11">
        <v>1200</v>
      </c>
      <c r="N606" s="13">
        <v>44526</v>
      </c>
      <c r="O606" s="13">
        <v>44526</v>
      </c>
      <c r="P606" s="13" t="s">
        <v>78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80</v>
      </c>
      <c r="AI606" s="15"/>
      <c r="AJ606" s="15"/>
      <c r="AK606" s="15"/>
      <c r="AL606" s="15"/>
      <c r="AM606" s="15"/>
      <c r="AN606" s="15"/>
      <c r="AO606" s="20" t="s">
        <v>73</v>
      </c>
      <c r="AP606" s="20" t="s">
        <v>160</v>
      </c>
      <c r="AQ606" s="20" t="s">
        <v>82</v>
      </c>
      <c r="AR606" s="22">
        <v>0.13</v>
      </c>
      <c r="AS606" s="20" t="s">
        <v>91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156</v>
      </c>
      <c r="C607" s="11" t="s">
        <v>139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73</v>
      </c>
      <c r="H607" s="11" t="s">
        <v>158</v>
      </c>
      <c r="I607" s="11">
        <v>1</v>
      </c>
      <c r="J607" s="11" t="s">
        <v>226</v>
      </c>
      <c r="K607" s="11" t="s">
        <v>227</v>
      </c>
      <c r="L607" s="11" t="s">
        <v>77</v>
      </c>
      <c r="M607" s="11">
        <v>6000</v>
      </c>
      <c r="N607" s="13">
        <v>44525</v>
      </c>
      <c r="O607" s="13">
        <v>44525</v>
      </c>
      <c r="P607" s="13" t="s">
        <v>78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80</v>
      </c>
      <c r="AI607" s="15"/>
      <c r="AJ607" s="15"/>
      <c r="AK607" s="15"/>
      <c r="AL607" s="15"/>
      <c r="AM607" s="15"/>
      <c r="AN607" s="15"/>
      <c r="AO607" s="20" t="s">
        <v>73</v>
      </c>
      <c r="AP607" s="20" t="s">
        <v>160</v>
      </c>
      <c r="AQ607" s="20" t="s">
        <v>82</v>
      </c>
      <c r="AR607" s="22">
        <v>0.13</v>
      </c>
      <c r="AS607" s="20" t="s">
        <v>165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156</v>
      </c>
      <c r="C608" s="11" t="s">
        <v>139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73</v>
      </c>
      <c r="H608" s="11" t="s">
        <v>158</v>
      </c>
      <c r="I608" s="11">
        <v>2</v>
      </c>
      <c r="J608" s="11" t="s">
        <v>225</v>
      </c>
      <c r="K608" s="11" t="s">
        <v>145</v>
      </c>
      <c r="L608" s="11" t="s">
        <v>77</v>
      </c>
      <c r="M608" s="11">
        <v>300</v>
      </c>
      <c r="N608" s="13">
        <v>44506</v>
      </c>
      <c r="O608" s="13">
        <v>44525</v>
      </c>
      <c r="P608" s="13" t="s">
        <v>78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80</v>
      </c>
      <c r="AI608" s="15"/>
      <c r="AJ608" s="15"/>
      <c r="AK608" s="15"/>
      <c r="AL608" s="15"/>
      <c r="AM608" s="15"/>
      <c r="AN608" s="15"/>
      <c r="AO608" s="20" t="s">
        <v>73</v>
      </c>
      <c r="AP608" s="20" t="s">
        <v>160</v>
      </c>
      <c r="AQ608" s="20" t="s">
        <v>82</v>
      </c>
      <c r="AR608" s="22">
        <v>0.13</v>
      </c>
      <c r="AS608" s="20" t="s">
        <v>165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156</v>
      </c>
      <c r="C609" s="11" t="s">
        <v>139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73</v>
      </c>
      <c r="H609" s="11" t="s">
        <v>158</v>
      </c>
      <c r="I609" s="11">
        <v>3</v>
      </c>
      <c r="J609" s="11" t="s">
        <v>224</v>
      </c>
      <c r="K609" s="11" t="s">
        <v>87</v>
      </c>
      <c r="L609" s="11" t="s">
        <v>77</v>
      </c>
      <c r="M609" s="11">
        <v>1300</v>
      </c>
      <c r="N609" s="13">
        <v>44508</v>
      </c>
      <c r="O609" s="13">
        <v>44527</v>
      </c>
      <c r="P609" s="13" t="s">
        <v>78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80</v>
      </c>
      <c r="AI609" s="15"/>
      <c r="AJ609" s="15"/>
      <c r="AK609" s="15"/>
      <c r="AL609" s="15"/>
      <c r="AM609" s="15"/>
      <c r="AN609" s="15"/>
      <c r="AO609" s="20" t="s">
        <v>73</v>
      </c>
      <c r="AP609" s="20" t="s">
        <v>160</v>
      </c>
      <c r="AQ609" s="20" t="s">
        <v>82</v>
      </c>
      <c r="AR609" s="22">
        <v>0.13</v>
      </c>
      <c r="AS609" s="20" t="s">
        <v>165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156</v>
      </c>
      <c r="C610" s="11" t="s">
        <v>139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73</v>
      </c>
      <c r="H610" s="11" t="s">
        <v>158</v>
      </c>
      <c r="I610" s="11">
        <v>6</v>
      </c>
      <c r="J610" s="11" t="s">
        <v>228</v>
      </c>
      <c r="K610" s="11" t="s">
        <v>205</v>
      </c>
      <c r="L610" s="11" t="s">
        <v>77</v>
      </c>
      <c r="M610" s="11">
        <v>10600</v>
      </c>
      <c r="N610" s="13">
        <v>44518</v>
      </c>
      <c r="O610" s="13">
        <v>44526</v>
      </c>
      <c r="P610" s="13" t="s">
        <v>78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80</v>
      </c>
      <c r="AI610" s="15"/>
      <c r="AJ610" s="15"/>
      <c r="AK610" s="15"/>
      <c r="AL610" s="15"/>
      <c r="AM610" s="15"/>
      <c r="AN610" s="15"/>
      <c r="AO610" s="20" t="s">
        <v>73</v>
      </c>
      <c r="AP610" s="20" t="s">
        <v>160</v>
      </c>
      <c r="AQ610" s="20" t="s">
        <v>82</v>
      </c>
      <c r="AR610" s="22">
        <v>0.13</v>
      </c>
      <c r="AS610" s="20" t="s">
        <v>165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156</v>
      </c>
      <c r="C611" s="11" t="s">
        <v>139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73</v>
      </c>
      <c r="H611" s="11" t="s">
        <v>158</v>
      </c>
      <c r="I611" s="11">
        <v>7</v>
      </c>
      <c r="J611" s="11" t="s">
        <v>228</v>
      </c>
      <c r="K611" s="11" t="s">
        <v>205</v>
      </c>
      <c r="L611" s="11" t="s">
        <v>77</v>
      </c>
      <c r="M611" s="11">
        <v>1300</v>
      </c>
      <c r="N611" s="13">
        <v>44520</v>
      </c>
      <c r="O611" s="13">
        <v>44527</v>
      </c>
      <c r="P611" s="13" t="s">
        <v>78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80</v>
      </c>
      <c r="AI611" s="15"/>
      <c r="AJ611" s="15"/>
      <c r="AK611" s="15"/>
      <c r="AL611" s="15"/>
      <c r="AM611" s="15"/>
      <c r="AN611" s="15"/>
      <c r="AO611" s="20" t="s">
        <v>73</v>
      </c>
      <c r="AP611" s="20" t="s">
        <v>160</v>
      </c>
      <c r="AQ611" s="20" t="s">
        <v>82</v>
      </c>
      <c r="AR611" s="22">
        <v>0.13</v>
      </c>
      <c r="AS611" s="20" t="s">
        <v>165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156</v>
      </c>
      <c r="C612" s="11" t="s">
        <v>139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73</v>
      </c>
      <c r="H612" s="11" t="s">
        <v>158</v>
      </c>
      <c r="I612" s="11">
        <v>8</v>
      </c>
      <c r="J612" s="11" t="s">
        <v>228</v>
      </c>
      <c r="K612" s="11" t="s">
        <v>205</v>
      </c>
      <c r="L612" s="11" t="s">
        <v>77</v>
      </c>
      <c r="M612" s="11">
        <v>1200</v>
      </c>
      <c r="N612" s="13">
        <v>44522</v>
      </c>
      <c r="O612" s="13">
        <v>44527</v>
      </c>
      <c r="P612" s="13" t="s">
        <v>78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80</v>
      </c>
      <c r="AI612" s="15"/>
      <c r="AJ612" s="15"/>
      <c r="AK612" s="15"/>
      <c r="AL612" s="15"/>
      <c r="AM612" s="15"/>
      <c r="AN612" s="15"/>
      <c r="AO612" s="20" t="s">
        <v>73</v>
      </c>
      <c r="AP612" s="20" t="s">
        <v>160</v>
      </c>
      <c r="AQ612" s="20" t="s">
        <v>82</v>
      </c>
      <c r="AR612" s="22">
        <v>0.13</v>
      </c>
      <c r="AS612" s="20" t="s">
        <v>165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156</v>
      </c>
      <c r="C613" s="11" t="s">
        <v>139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73</v>
      </c>
      <c r="H613" s="11" t="s">
        <v>158</v>
      </c>
      <c r="I613" s="11">
        <v>22</v>
      </c>
      <c r="J613" s="11" t="s">
        <v>229</v>
      </c>
      <c r="K613" s="11" t="s">
        <v>230</v>
      </c>
      <c r="L613" s="11" t="s">
        <v>77</v>
      </c>
      <c r="M613" s="11">
        <v>10000</v>
      </c>
      <c r="N613" s="13">
        <v>44523</v>
      </c>
      <c r="O613" s="13">
        <v>44523</v>
      </c>
      <c r="P613" s="13" t="s">
        <v>78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80</v>
      </c>
      <c r="AI613" s="15"/>
      <c r="AJ613" s="15"/>
      <c r="AK613" s="15"/>
      <c r="AL613" s="15"/>
      <c r="AM613" s="15"/>
      <c r="AN613" s="15"/>
      <c r="AO613" s="20" t="s">
        <v>73</v>
      </c>
      <c r="AP613" s="20" t="s">
        <v>160</v>
      </c>
      <c r="AQ613" s="20" t="s">
        <v>82</v>
      </c>
      <c r="AR613" s="22">
        <v>0.13</v>
      </c>
      <c r="AS613" s="20" t="s">
        <v>165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156</v>
      </c>
      <c r="C614" s="11" t="s">
        <v>139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73</v>
      </c>
      <c r="H614" s="11" t="s">
        <v>158</v>
      </c>
      <c r="I614" s="11">
        <v>23</v>
      </c>
      <c r="J614" s="11" t="s">
        <v>229</v>
      </c>
      <c r="K614" s="11" t="s">
        <v>230</v>
      </c>
      <c r="L614" s="11" t="s">
        <v>77</v>
      </c>
      <c r="M614" s="11">
        <v>10000</v>
      </c>
      <c r="N614" s="13">
        <v>44522</v>
      </c>
      <c r="O614" s="13">
        <v>44522</v>
      </c>
      <c r="P614" s="13" t="s">
        <v>78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80</v>
      </c>
      <c r="AI614" s="15"/>
      <c r="AJ614" s="15"/>
      <c r="AK614" s="15"/>
      <c r="AL614" s="15"/>
      <c r="AM614" s="15"/>
      <c r="AN614" s="15"/>
      <c r="AO614" s="20" t="s">
        <v>73</v>
      </c>
      <c r="AP614" s="20" t="s">
        <v>160</v>
      </c>
      <c r="AQ614" s="20" t="s">
        <v>82</v>
      </c>
      <c r="AR614" s="22">
        <v>0.13</v>
      </c>
      <c r="AS614" s="20" t="s">
        <v>165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156</v>
      </c>
      <c r="C615" s="11" t="s">
        <v>139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73</v>
      </c>
      <c r="H615" s="11" t="s">
        <v>158</v>
      </c>
      <c r="I615" s="11">
        <v>24</v>
      </c>
      <c r="J615" s="11" t="s">
        <v>229</v>
      </c>
      <c r="K615" s="11" t="s">
        <v>230</v>
      </c>
      <c r="L615" s="11" t="s">
        <v>77</v>
      </c>
      <c r="M615" s="11">
        <v>10000</v>
      </c>
      <c r="N615" s="13">
        <v>44521</v>
      </c>
      <c r="O615" s="13">
        <v>44521</v>
      </c>
      <c r="P615" s="13" t="s">
        <v>78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80</v>
      </c>
      <c r="AI615" s="15"/>
      <c r="AJ615" s="15"/>
      <c r="AK615" s="15"/>
      <c r="AL615" s="15"/>
      <c r="AM615" s="15"/>
      <c r="AN615" s="15"/>
      <c r="AO615" s="20" t="s">
        <v>73</v>
      </c>
      <c r="AP615" s="20" t="s">
        <v>160</v>
      </c>
      <c r="AQ615" s="20" t="s">
        <v>82</v>
      </c>
      <c r="AR615" s="22">
        <v>0.13</v>
      </c>
      <c r="AS615" s="20" t="s">
        <v>165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156</v>
      </c>
      <c r="C616" s="11" t="s">
        <v>139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73</v>
      </c>
      <c r="H616" s="11" t="s">
        <v>158</v>
      </c>
      <c r="I616" s="11">
        <v>31</v>
      </c>
      <c r="J616" s="11" t="s">
        <v>219</v>
      </c>
      <c r="K616" s="11" t="s">
        <v>87</v>
      </c>
      <c r="L616" s="11" t="s">
        <v>77</v>
      </c>
      <c r="M616" s="11">
        <v>3000</v>
      </c>
      <c r="N616" s="13">
        <v>44506</v>
      </c>
      <c r="O616" s="13">
        <v>44528</v>
      </c>
      <c r="P616" s="13" t="s">
        <v>78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80</v>
      </c>
      <c r="AI616" s="15"/>
      <c r="AJ616" s="15"/>
      <c r="AK616" s="15"/>
      <c r="AL616" s="15"/>
      <c r="AM616" s="15"/>
      <c r="AN616" s="15"/>
      <c r="AO616" s="20" t="s">
        <v>73</v>
      </c>
      <c r="AP616" s="20" t="s">
        <v>160</v>
      </c>
      <c r="AQ616" s="20" t="s">
        <v>82</v>
      </c>
      <c r="AR616" s="22">
        <v>0.13</v>
      </c>
      <c r="AS616" s="20" t="s">
        <v>165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156</v>
      </c>
      <c r="C617" s="11" t="s">
        <v>139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73</v>
      </c>
      <c r="H617" s="11" t="s">
        <v>158</v>
      </c>
      <c r="I617" s="11">
        <v>32</v>
      </c>
      <c r="J617" s="11" t="s">
        <v>229</v>
      </c>
      <c r="K617" s="11" t="s">
        <v>230</v>
      </c>
      <c r="L617" s="11" t="s">
        <v>77</v>
      </c>
      <c r="M617" s="11">
        <v>10000</v>
      </c>
      <c r="N617" s="13">
        <v>44538</v>
      </c>
      <c r="O617" s="13">
        <v>44538</v>
      </c>
      <c r="P617" s="13" t="s">
        <v>102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80</v>
      </c>
      <c r="AI617" s="15"/>
      <c r="AJ617" s="15"/>
      <c r="AK617" s="15"/>
      <c r="AL617" s="15"/>
      <c r="AM617" s="15"/>
      <c r="AN617" s="15"/>
      <c r="AO617" s="20" t="s">
        <v>73</v>
      </c>
      <c r="AP617" s="20" t="s">
        <v>160</v>
      </c>
      <c r="AQ617" s="20" t="s">
        <v>82</v>
      </c>
      <c r="AR617" s="22">
        <v>0.13</v>
      </c>
      <c r="AS617" s="20" t="s">
        <v>165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156</v>
      </c>
      <c r="C618" s="11" t="s">
        <v>139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73</v>
      </c>
      <c r="H618" s="11" t="s">
        <v>158</v>
      </c>
      <c r="I618" s="11">
        <v>33</v>
      </c>
      <c r="J618" s="11" t="s">
        <v>229</v>
      </c>
      <c r="K618" s="11" t="s">
        <v>230</v>
      </c>
      <c r="L618" s="11" t="s">
        <v>77</v>
      </c>
      <c r="M618" s="11">
        <v>10000</v>
      </c>
      <c r="N618" s="13">
        <v>44537</v>
      </c>
      <c r="O618" s="13">
        <v>44537</v>
      </c>
      <c r="P618" s="13" t="s">
        <v>102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80</v>
      </c>
      <c r="AI618" s="15"/>
      <c r="AJ618" s="15"/>
      <c r="AK618" s="15"/>
      <c r="AL618" s="15"/>
      <c r="AM618" s="15"/>
      <c r="AN618" s="15"/>
      <c r="AO618" s="20" t="s">
        <v>73</v>
      </c>
      <c r="AP618" s="20" t="s">
        <v>160</v>
      </c>
      <c r="AQ618" s="20" t="s">
        <v>82</v>
      </c>
      <c r="AR618" s="22">
        <v>0.13</v>
      </c>
      <c r="AS618" s="20" t="s">
        <v>165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156</v>
      </c>
      <c r="C619" s="11" t="s">
        <v>139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73</v>
      </c>
      <c r="H619" s="11" t="s">
        <v>158</v>
      </c>
      <c r="I619" s="11">
        <v>34</v>
      </c>
      <c r="J619" s="11" t="s">
        <v>229</v>
      </c>
      <c r="K619" s="11" t="s">
        <v>230</v>
      </c>
      <c r="L619" s="11" t="s">
        <v>77</v>
      </c>
      <c r="M619" s="11">
        <v>10000</v>
      </c>
      <c r="N619" s="13">
        <v>44536</v>
      </c>
      <c r="O619" s="13">
        <v>44536</v>
      </c>
      <c r="P619" s="13" t="s">
        <v>102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80</v>
      </c>
      <c r="AI619" s="15"/>
      <c r="AJ619" s="15"/>
      <c r="AK619" s="15"/>
      <c r="AL619" s="15"/>
      <c r="AM619" s="15"/>
      <c r="AN619" s="15"/>
      <c r="AO619" s="20" t="s">
        <v>73</v>
      </c>
      <c r="AP619" s="20" t="s">
        <v>160</v>
      </c>
      <c r="AQ619" s="20" t="s">
        <v>82</v>
      </c>
      <c r="AR619" s="22">
        <v>0.13</v>
      </c>
      <c r="AS619" s="20" t="s">
        <v>165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156</v>
      </c>
      <c r="C620" s="11" t="s">
        <v>139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73</v>
      </c>
      <c r="H620" s="11" t="s">
        <v>158</v>
      </c>
      <c r="I620" s="11">
        <v>35</v>
      </c>
      <c r="J620" s="11" t="s">
        <v>229</v>
      </c>
      <c r="K620" s="11" t="s">
        <v>230</v>
      </c>
      <c r="L620" s="11" t="s">
        <v>77</v>
      </c>
      <c r="M620" s="11">
        <v>10000</v>
      </c>
      <c r="N620" s="13">
        <v>44535</v>
      </c>
      <c r="O620" s="13">
        <v>44535</v>
      </c>
      <c r="P620" s="13" t="s">
        <v>102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80</v>
      </c>
      <c r="AI620" s="15"/>
      <c r="AJ620" s="15"/>
      <c r="AK620" s="15"/>
      <c r="AL620" s="15"/>
      <c r="AM620" s="15"/>
      <c r="AN620" s="15"/>
      <c r="AO620" s="20" t="s">
        <v>73</v>
      </c>
      <c r="AP620" s="20" t="s">
        <v>160</v>
      </c>
      <c r="AQ620" s="20" t="s">
        <v>82</v>
      </c>
      <c r="AR620" s="22">
        <v>0.13</v>
      </c>
      <c r="AS620" s="20" t="s">
        <v>165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156</v>
      </c>
      <c r="C621" s="11" t="s">
        <v>139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73</v>
      </c>
      <c r="H621" s="11" t="s">
        <v>158</v>
      </c>
      <c r="I621" s="11">
        <v>36</v>
      </c>
      <c r="J621" s="11" t="s">
        <v>229</v>
      </c>
      <c r="K621" s="11" t="s">
        <v>230</v>
      </c>
      <c r="L621" s="11" t="s">
        <v>77</v>
      </c>
      <c r="M621" s="11">
        <v>10000</v>
      </c>
      <c r="N621" s="13">
        <v>44534</v>
      </c>
      <c r="O621" s="13">
        <v>44534</v>
      </c>
      <c r="P621" s="13" t="s">
        <v>102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80</v>
      </c>
      <c r="AI621" s="15"/>
      <c r="AJ621" s="15"/>
      <c r="AK621" s="15"/>
      <c r="AL621" s="15"/>
      <c r="AM621" s="15"/>
      <c r="AN621" s="15"/>
      <c r="AO621" s="20" t="s">
        <v>73</v>
      </c>
      <c r="AP621" s="20" t="s">
        <v>160</v>
      </c>
      <c r="AQ621" s="20" t="s">
        <v>82</v>
      </c>
      <c r="AR621" s="22">
        <v>0.13</v>
      </c>
      <c r="AS621" s="20" t="s">
        <v>165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156</v>
      </c>
      <c r="C622" s="11" t="s">
        <v>139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73</v>
      </c>
      <c r="H622" s="11" t="s">
        <v>158</v>
      </c>
      <c r="I622" s="11">
        <v>37</v>
      </c>
      <c r="J622" s="11" t="s">
        <v>229</v>
      </c>
      <c r="K622" s="11" t="s">
        <v>230</v>
      </c>
      <c r="L622" s="11" t="s">
        <v>77</v>
      </c>
      <c r="M622" s="11">
        <v>10000</v>
      </c>
      <c r="N622" s="13">
        <v>44525</v>
      </c>
      <c r="O622" s="13">
        <v>44525</v>
      </c>
      <c r="P622" s="13" t="s">
        <v>78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80</v>
      </c>
      <c r="AI622" s="15"/>
      <c r="AJ622" s="15"/>
      <c r="AK622" s="15"/>
      <c r="AL622" s="15"/>
      <c r="AM622" s="15"/>
      <c r="AN622" s="15"/>
      <c r="AO622" s="20" t="s">
        <v>73</v>
      </c>
      <c r="AP622" s="20" t="s">
        <v>160</v>
      </c>
      <c r="AQ622" s="20" t="s">
        <v>82</v>
      </c>
      <c r="AR622" s="22">
        <v>0.13</v>
      </c>
      <c r="AS622" s="20" t="s">
        <v>165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156</v>
      </c>
      <c r="C623" s="11" t="s">
        <v>139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73</v>
      </c>
      <c r="H623" s="11" t="s">
        <v>158</v>
      </c>
      <c r="I623" s="11">
        <v>38</v>
      </c>
      <c r="J623" s="11" t="s">
        <v>229</v>
      </c>
      <c r="K623" s="11" t="s">
        <v>230</v>
      </c>
      <c r="L623" s="11" t="s">
        <v>77</v>
      </c>
      <c r="M623" s="11">
        <v>10000</v>
      </c>
      <c r="N623" s="13">
        <v>44524</v>
      </c>
      <c r="O623" s="13">
        <v>44524</v>
      </c>
      <c r="P623" s="13" t="s">
        <v>78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80</v>
      </c>
      <c r="AI623" s="15"/>
      <c r="AJ623" s="15"/>
      <c r="AK623" s="15"/>
      <c r="AL623" s="15"/>
      <c r="AM623" s="15"/>
      <c r="AN623" s="15"/>
      <c r="AO623" s="20" t="s">
        <v>73</v>
      </c>
      <c r="AP623" s="20" t="s">
        <v>160</v>
      </c>
      <c r="AQ623" s="20" t="s">
        <v>82</v>
      </c>
      <c r="AR623" s="22">
        <v>0.13</v>
      </c>
      <c r="AS623" s="20" t="s">
        <v>165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156</v>
      </c>
      <c r="C624" s="11" t="s">
        <v>139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73</v>
      </c>
      <c r="H624" s="11" t="s">
        <v>158</v>
      </c>
      <c r="I624" s="11">
        <v>1</v>
      </c>
      <c r="J624" s="11" t="s">
        <v>229</v>
      </c>
      <c r="K624" s="11" t="s">
        <v>230</v>
      </c>
      <c r="L624" s="11" t="s">
        <v>77</v>
      </c>
      <c r="M624" s="11">
        <v>12000</v>
      </c>
      <c r="N624" s="13">
        <v>44535</v>
      </c>
      <c r="O624" s="13">
        <v>44535</v>
      </c>
      <c r="P624" s="13" t="s">
        <v>102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80</v>
      </c>
      <c r="AI624" s="15"/>
      <c r="AJ624" s="15"/>
      <c r="AK624" s="15"/>
      <c r="AL624" s="15"/>
      <c r="AM624" s="15"/>
      <c r="AN624" s="15"/>
      <c r="AO624" s="20" t="s">
        <v>73</v>
      </c>
      <c r="AP624" s="20" t="s">
        <v>160</v>
      </c>
      <c r="AQ624" s="20" t="s">
        <v>82</v>
      </c>
      <c r="AR624" s="22">
        <v>0.13</v>
      </c>
      <c r="AS624" s="20" t="s">
        <v>91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156</v>
      </c>
      <c r="C625" s="11" t="s">
        <v>139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73</v>
      </c>
      <c r="H625" s="11" t="s">
        <v>158</v>
      </c>
      <c r="I625" s="11">
        <v>2</v>
      </c>
      <c r="J625" s="11" t="s">
        <v>229</v>
      </c>
      <c r="K625" s="11" t="s">
        <v>230</v>
      </c>
      <c r="L625" s="11" t="s">
        <v>77</v>
      </c>
      <c r="M625" s="11">
        <v>12000</v>
      </c>
      <c r="N625" s="13">
        <v>44547</v>
      </c>
      <c r="O625" s="13">
        <v>44547</v>
      </c>
      <c r="P625" s="13" t="s">
        <v>102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80</v>
      </c>
      <c r="AI625" s="15"/>
      <c r="AJ625" s="15"/>
      <c r="AK625" s="15"/>
      <c r="AL625" s="15"/>
      <c r="AM625" s="15"/>
      <c r="AN625" s="15"/>
      <c r="AO625" s="20" t="s">
        <v>73</v>
      </c>
      <c r="AP625" s="20" t="s">
        <v>160</v>
      </c>
      <c r="AQ625" s="20" t="s">
        <v>82</v>
      </c>
      <c r="AR625" s="22">
        <v>0.13</v>
      </c>
      <c r="AS625" s="20" t="s">
        <v>91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156</v>
      </c>
      <c r="C626" s="11" t="s">
        <v>139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73</v>
      </c>
      <c r="H626" s="11" t="s">
        <v>158</v>
      </c>
      <c r="I626" s="11">
        <v>3</v>
      </c>
      <c r="J626" s="11" t="s">
        <v>229</v>
      </c>
      <c r="K626" s="11" t="s">
        <v>230</v>
      </c>
      <c r="L626" s="11" t="s">
        <v>77</v>
      </c>
      <c r="M626" s="11">
        <v>12000</v>
      </c>
      <c r="N626" s="13">
        <v>44540</v>
      </c>
      <c r="O626" s="13">
        <v>44540</v>
      </c>
      <c r="P626" s="13" t="s">
        <v>102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80</v>
      </c>
      <c r="AI626" s="15"/>
      <c r="AJ626" s="15"/>
      <c r="AK626" s="15"/>
      <c r="AL626" s="15"/>
      <c r="AM626" s="15"/>
      <c r="AN626" s="15"/>
      <c r="AO626" s="20" t="s">
        <v>73</v>
      </c>
      <c r="AP626" s="20" t="s">
        <v>160</v>
      </c>
      <c r="AQ626" s="20" t="s">
        <v>82</v>
      </c>
      <c r="AR626" s="22">
        <v>0.13</v>
      </c>
      <c r="AS626" s="20" t="s">
        <v>91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156</v>
      </c>
      <c r="C627" s="11" t="s">
        <v>139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73</v>
      </c>
      <c r="H627" s="11" t="s">
        <v>158</v>
      </c>
      <c r="I627" s="11">
        <v>4</v>
      </c>
      <c r="J627" s="11" t="s">
        <v>229</v>
      </c>
      <c r="K627" s="11" t="s">
        <v>230</v>
      </c>
      <c r="L627" s="11" t="s">
        <v>77</v>
      </c>
      <c r="M627" s="11">
        <v>12000</v>
      </c>
      <c r="N627" s="13">
        <v>44533</v>
      </c>
      <c r="O627" s="13">
        <v>44533</v>
      </c>
      <c r="P627" s="13" t="s">
        <v>102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80</v>
      </c>
      <c r="AI627" s="15"/>
      <c r="AJ627" s="15"/>
      <c r="AK627" s="15"/>
      <c r="AL627" s="15"/>
      <c r="AM627" s="15"/>
      <c r="AN627" s="15"/>
      <c r="AO627" s="20" t="s">
        <v>73</v>
      </c>
      <c r="AP627" s="20" t="s">
        <v>160</v>
      </c>
      <c r="AQ627" s="20" t="s">
        <v>82</v>
      </c>
      <c r="AR627" s="22">
        <v>0.13</v>
      </c>
      <c r="AS627" s="20" t="s">
        <v>91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156</v>
      </c>
      <c r="C628" s="11" t="s">
        <v>139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73</v>
      </c>
      <c r="H628" s="11" t="s">
        <v>158</v>
      </c>
      <c r="I628" s="11">
        <v>5</v>
      </c>
      <c r="J628" s="11">
        <v>681074011</v>
      </c>
      <c r="K628" s="11" t="s">
        <v>223</v>
      </c>
      <c r="L628" s="11" t="s">
        <v>77</v>
      </c>
      <c r="M628" s="11">
        <v>10000</v>
      </c>
      <c r="N628" s="13">
        <v>44550</v>
      </c>
      <c r="O628" s="13">
        <v>44550</v>
      </c>
      <c r="P628" s="13" t="s">
        <v>102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80</v>
      </c>
      <c r="AI628" s="15"/>
      <c r="AJ628" s="15"/>
      <c r="AK628" s="15"/>
      <c r="AL628" s="15"/>
      <c r="AM628" s="15"/>
      <c r="AN628" s="15"/>
      <c r="AO628" s="20" t="s">
        <v>73</v>
      </c>
      <c r="AP628" s="20" t="s">
        <v>160</v>
      </c>
      <c r="AQ628" s="20" t="s">
        <v>82</v>
      </c>
      <c r="AR628" s="22">
        <v>0.13</v>
      </c>
      <c r="AS628" s="20" t="s">
        <v>91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156</v>
      </c>
      <c r="C629" s="11" t="s">
        <v>139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73</v>
      </c>
      <c r="H629" s="11" t="s">
        <v>158</v>
      </c>
      <c r="I629" s="11">
        <v>6</v>
      </c>
      <c r="J629" s="11">
        <v>681074011</v>
      </c>
      <c r="K629" s="11" t="s">
        <v>223</v>
      </c>
      <c r="L629" s="11" t="s">
        <v>77</v>
      </c>
      <c r="M629" s="11">
        <v>10000</v>
      </c>
      <c r="N629" s="13">
        <v>44543</v>
      </c>
      <c r="O629" s="13">
        <v>44543</v>
      </c>
      <c r="P629" s="13" t="s">
        <v>102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80</v>
      </c>
      <c r="AI629" s="15"/>
      <c r="AJ629" s="15"/>
      <c r="AK629" s="15"/>
      <c r="AL629" s="15"/>
      <c r="AM629" s="15"/>
      <c r="AN629" s="15"/>
      <c r="AO629" s="20" t="s">
        <v>73</v>
      </c>
      <c r="AP629" s="20" t="s">
        <v>160</v>
      </c>
      <c r="AQ629" s="20" t="s">
        <v>82</v>
      </c>
      <c r="AR629" s="22">
        <v>0.13</v>
      </c>
      <c r="AS629" s="20" t="s">
        <v>91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156</v>
      </c>
      <c r="C630" s="11" t="s">
        <v>139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73</v>
      </c>
      <c r="H630" s="11" t="s">
        <v>158</v>
      </c>
      <c r="I630" s="11">
        <v>7</v>
      </c>
      <c r="J630" s="11">
        <v>681074011</v>
      </c>
      <c r="K630" s="11" t="s">
        <v>223</v>
      </c>
      <c r="L630" s="11" t="s">
        <v>77</v>
      </c>
      <c r="M630" s="11">
        <v>10000</v>
      </c>
      <c r="N630" s="13">
        <v>44536</v>
      </c>
      <c r="O630" s="13">
        <v>44536</v>
      </c>
      <c r="P630" s="13" t="s">
        <v>102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80</v>
      </c>
      <c r="AI630" s="15"/>
      <c r="AJ630" s="15"/>
      <c r="AK630" s="15"/>
      <c r="AL630" s="15"/>
      <c r="AM630" s="15"/>
      <c r="AN630" s="15"/>
      <c r="AO630" s="20" t="s">
        <v>73</v>
      </c>
      <c r="AP630" s="20" t="s">
        <v>160</v>
      </c>
      <c r="AQ630" s="20" t="s">
        <v>82</v>
      </c>
      <c r="AR630" s="22">
        <v>0.13</v>
      </c>
      <c r="AS630" s="20" t="s">
        <v>91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156</v>
      </c>
      <c r="C631" s="11" t="s">
        <v>139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73</v>
      </c>
      <c r="H631" s="11" t="s">
        <v>158</v>
      </c>
      <c r="I631" s="11">
        <v>8</v>
      </c>
      <c r="J631" s="11" t="s">
        <v>228</v>
      </c>
      <c r="K631" s="11" t="s">
        <v>205</v>
      </c>
      <c r="L631" s="11" t="s">
        <v>77</v>
      </c>
      <c r="M631" s="11">
        <v>700</v>
      </c>
      <c r="N631" s="13">
        <v>44547</v>
      </c>
      <c r="O631" s="13">
        <v>44547</v>
      </c>
      <c r="P631" s="13" t="s">
        <v>102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80</v>
      </c>
      <c r="AI631" s="15"/>
      <c r="AJ631" s="15"/>
      <c r="AK631" s="15"/>
      <c r="AL631" s="15"/>
      <c r="AM631" s="15"/>
      <c r="AN631" s="15"/>
      <c r="AO631" s="20" t="s">
        <v>73</v>
      </c>
      <c r="AP631" s="20" t="s">
        <v>160</v>
      </c>
      <c r="AQ631" s="20" t="s">
        <v>82</v>
      </c>
      <c r="AR631" s="22">
        <v>0.13</v>
      </c>
      <c r="AS631" s="20" t="s">
        <v>91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156</v>
      </c>
      <c r="C632" s="11" t="s">
        <v>139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73</v>
      </c>
      <c r="H632" s="11" t="s">
        <v>158</v>
      </c>
      <c r="I632" s="11">
        <v>9</v>
      </c>
      <c r="J632" s="11" t="s">
        <v>228</v>
      </c>
      <c r="K632" s="11" t="s">
        <v>205</v>
      </c>
      <c r="L632" s="11" t="s">
        <v>77</v>
      </c>
      <c r="M632" s="11">
        <v>900</v>
      </c>
      <c r="N632" s="13">
        <v>44536</v>
      </c>
      <c r="O632" s="13">
        <v>44536</v>
      </c>
      <c r="P632" s="13" t="s">
        <v>102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80</v>
      </c>
      <c r="AI632" s="15"/>
      <c r="AJ632" s="15"/>
      <c r="AK632" s="15"/>
      <c r="AL632" s="15"/>
      <c r="AM632" s="15"/>
      <c r="AN632" s="15"/>
      <c r="AO632" s="20" t="s">
        <v>73</v>
      </c>
      <c r="AP632" s="20" t="s">
        <v>160</v>
      </c>
      <c r="AQ632" s="20" t="s">
        <v>82</v>
      </c>
      <c r="AR632" s="22">
        <v>0.13</v>
      </c>
      <c r="AS632" s="20" t="s">
        <v>91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156</v>
      </c>
      <c r="C633" s="11" t="s">
        <v>139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73</v>
      </c>
      <c r="H633" s="11" t="s">
        <v>158</v>
      </c>
      <c r="I633" s="11">
        <v>10</v>
      </c>
      <c r="J633" s="11" t="s">
        <v>228</v>
      </c>
      <c r="K633" s="11" t="s">
        <v>205</v>
      </c>
      <c r="L633" s="11" t="s">
        <v>77</v>
      </c>
      <c r="M633" s="11">
        <v>1200</v>
      </c>
      <c r="N633" s="13">
        <v>44536</v>
      </c>
      <c r="O633" s="13">
        <v>44536</v>
      </c>
      <c r="P633" s="13" t="s">
        <v>102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80</v>
      </c>
      <c r="AI633" s="15"/>
      <c r="AJ633" s="15"/>
      <c r="AK633" s="15"/>
      <c r="AL633" s="15"/>
      <c r="AM633" s="15"/>
      <c r="AN633" s="15"/>
      <c r="AO633" s="20" t="s">
        <v>73</v>
      </c>
      <c r="AP633" s="20" t="s">
        <v>160</v>
      </c>
      <c r="AQ633" s="20" t="s">
        <v>82</v>
      </c>
      <c r="AR633" s="22">
        <v>0.13</v>
      </c>
      <c r="AS633" s="20" t="s">
        <v>91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156</v>
      </c>
      <c r="C634" s="11" t="s">
        <v>139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73</v>
      </c>
      <c r="H634" s="11" t="s">
        <v>158</v>
      </c>
      <c r="I634" s="11">
        <v>11</v>
      </c>
      <c r="J634" s="11" t="s">
        <v>228</v>
      </c>
      <c r="K634" s="11" t="s">
        <v>205</v>
      </c>
      <c r="L634" s="11" t="s">
        <v>77</v>
      </c>
      <c r="M634" s="11">
        <v>2100</v>
      </c>
      <c r="N634" s="13">
        <v>44547</v>
      </c>
      <c r="O634" s="13">
        <v>44547</v>
      </c>
      <c r="P634" s="13" t="s">
        <v>102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80</v>
      </c>
      <c r="AI634" s="15"/>
      <c r="AJ634" s="15"/>
      <c r="AK634" s="15"/>
      <c r="AL634" s="15"/>
      <c r="AM634" s="15"/>
      <c r="AN634" s="15"/>
      <c r="AO634" s="20" t="s">
        <v>73</v>
      </c>
      <c r="AP634" s="20" t="s">
        <v>160</v>
      </c>
      <c r="AQ634" s="20" t="s">
        <v>82</v>
      </c>
      <c r="AR634" s="22">
        <v>0.13</v>
      </c>
      <c r="AS634" s="20" t="s">
        <v>91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156</v>
      </c>
      <c r="C635" s="11" t="s">
        <v>139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73</v>
      </c>
      <c r="H635" s="11" t="s">
        <v>158</v>
      </c>
      <c r="I635" s="11">
        <v>12</v>
      </c>
      <c r="J635" s="11" t="s">
        <v>228</v>
      </c>
      <c r="K635" s="11" t="s">
        <v>205</v>
      </c>
      <c r="L635" s="11" t="s">
        <v>77</v>
      </c>
      <c r="M635" s="11">
        <v>2200</v>
      </c>
      <c r="N635" s="13">
        <v>44540</v>
      </c>
      <c r="O635" s="13">
        <v>44540</v>
      </c>
      <c r="P635" s="13" t="s">
        <v>102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80</v>
      </c>
      <c r="AI635" s="15"/>
      <c r="AJ635" s="15"/>
      <c r="AK635" s="15"/>
      <c r="AL635" s="15"/>
      <c r="AM635" s="15"/>
      <c r="AN635" s="15"/>
      <c r="AO635" s="20" t="s">
        <v>73</v>
      </c>
      <c r="AP635" s="20" t="s">
        <v>160</v>
      </c>
      <c r="AQ635" s="20" t="s">
        <v>82</v>
      </c>
      <c r="AR635" s="22">
        <v>0.13</v>
      </c>
      <c r="AS635" s="20" t="s">
        <v>91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156</v>
      </c>
      <c r="C636" s="11" t="s">
        <v>139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73</v>
      </c>
      <c r="H636" s="11" t="s">
        <v>158</v>
      </c>
      <c r="I636" s="11">
        <v>13</v>
      </c>
      <c r="J636" s="11" t="s">
        <v>228</v>
      </c>
      <c r="K636" s="11" t="s">
        <v>205</v>
      </c>
      <c r="L636" s="11" t="s">
        <v>77</v>
      </c>
      <c r="M636" s="11">
        <v>2100</v>
      </c>
      <c r="N636" s="13">
        <v>44535</v>
      </c>
      <c r="O636" s="13">
        <v>44535</v>
      </c>
      <c r="P636" s="13" t="s">
        <v>102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80</v>
      </c>
      <c r="AI636" s="15"/>
      <c r="AJ636" s="15"/>
      <c r="AK636" s="15"/>
      <c r="AL636" s="15"/>
      <c r="AM636" s="15"/>
      <c r="AN636" s="15"/>
      <c r="AO636" s="20" t="s">
        <v>73</v>
      </c>
      <c r="AP636" s="20" t="s">
        <v>160</v>
      </c>
      <c r="AQ636" s="20" t="s">
        <v>82</v>
      </c>
      <c r="AR636" s="22">
        <v>0.13</v>
      </c>
      <c r="AS636" s="20" t="s">
        <v>91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156</v>
      </c>
      <c r="C637" s="11" t="s">
        <v>139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73</v>
      </c>
      <c r="H637" s="11" t="s">
        <v>158</v>
      </c>
      <c r="I637" s="11">
        <v>14</v>
      </c>
      <c r="J637" s="11" t="s">
        <v>228</v>
      </c>
      <c r="K637" s="11" t="s">
        <v>205</v>
      </c>
      <c r="L637" s="11" t="s">
        <v>77</v>
      </c>
      <c r="M637" s="11">
        <v>2100</v>
      </c>
      <c r="N637" s="13">
        <v>44535</v>
      </c>
      <c r="O637" s="13">
        <v>44535</v>
      </c>
      <c r="P637" s="13" t="s">
        <v>102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80</v>
      </c>
      <c r="AI637" s="15"/>
      <c r="AJ637" s="15"/>
      <c r="AK637" s="15"/>
      <c r="AL637" s="15"/>
      <c r="AM637" s="15"/>
      <c r="AN637" s="15"/>
      <c r="AO637" s="20" t="s">
        <v>73</v>
      </c>
      <c r="AP637" s="20" t="s">
        <v>160</v>
      </c>
      <c r="AQ637" s="20" t="s">
        <v>82</v>
      </c>
      <c r="AR637" s="22">
        <v>0.13</v>
      </c>
      <c r="AS637" s="20" t="s">
        <v>91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156</v>
      </c>
      <c r="C638" s="11" t="s">
        <v>139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73</v>
      </c>
      <c r="H638" s="11" t="s">
        <v>158</v>
      </c>
      <c r="I638" s="11">
        <v>23</v>
      </c>
      <c r="J638" s="11" t="s">
        <v>231</v>
      </c>
      <c r="K638" s="11" t="s">
        <v>145</v>
      </c>
      <c r="L638" s="11" t="s">
        <v>77</v>
      </c>
      <c r="M638" s="11">
        <v>7200</v>
      </c>
      <c r="N638" s="13">
        <v>44531</v>
      </c>
      <c r="O638" s="13">
        <v>44538</v>
      </c>
      <c r="P638" s="13" t="s">
        <v>102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80</v>
      </c>
      <c r="AI638" s="15"/>
      <c r="AJ638" s="15"/>
      <c r="AK638" s="15"/>
      <c r="AL638" s="15"/>
      <c r="AM638" s="15"/>
      <c r="AN638" s="15"/>
      <c r="AO638" s="20" t="s">
        <v>73</v>
      </c>
      <c r="AP638" s="20" t="s">
        <v>160</v>
      </c>
      <c r="AQ638" s="20" t="s">
        <v>82</v>
      </c>
      <c r="AR638" s="22">
        <v>0.13</v>
      </c>
      <c r="AS638" s="20" t="s">
        <v>91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156</v>
      </c>
      <c r="C639" s="11" t="s">
        <v>139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73</v>
      </c>
      <c r="H639" s="11" t="s">
        <v>158</v>
      </c>
      <c r="I639" s="11">
        <v>1</v>
      </c>
      <c r="J639" s="11" t="s">
        <v>232</v>
      </c>
      <c r="K639" s="11" t="s">
        <v>87</v>
      </c>
      <c r="L639" s="11" t="s">
        <v>77</v>
      </c>
      <c r="M639" s="11">
        <v>1200</v>
      </c>
      <c r="N639" s="13">
        <v>44539</v>
      </c>
      <c r="O639" s="13">
        <v>44539</v>
      </c>
      <c r="P639" s="13" t="s">
        <v>102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80</v>
      </c>
      <c r="AI639" s="15"/>
      <c r="AJ639" s="15"/>
      <c r="AK639" s="15"/>
      <c r="AL639" s="15"/>
      <c r="AM639" s="15"/>
      <c r="AN639" s="15"/>
      <c r="AO639" s="20" t="s">
        <v>73</v>
      </c>
      <c r="AP639" s="20" t="s">
        <v>160</v>
      </c>
      <c r="AQ639" s="20" t="s">
        <v>82</v>
      </c>
      <c r="AR639" s="22">
        <v>0.13</v>
      </c>
      <c r="AS639" s="20" t="s">
        <v>91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156</v>
      </c>
      <c r="C640" s="11" t="s">
        <v>139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73</v>
      </c>
      <c r="H640" s="11" t="s">
        <v>158</v>
      </c>
      <c r="I640" s="11">
        <v>2</v>
      </c>
      <c r="J640" s="11" t="s">
        <v>232</v>
      </c>
      <c r="K640" s="11" t="s">
        <v>87</v>
      </c>
      <c r="L640" s="11" t="s">
        <v>77</v>
      </c>
      <c r="M640" s="11">
        <v>1100</v>
      </c>
      <c r="N640" s="13">
        <v>44546</v>
      </c>
      <c r="O640" s="13">
        <v>44546</v>
      </c>
      <c r="P640" s="13" t="s">
        <v>102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80</v>
      </c>
      <c r="AI640" s="15"/>
      <c r="AJ640" s="15"/>
      <c r="AK640" s="15"/>
      <c r="AL640" s="15"/>
      <c r="AM640" s="15"/>
      <c r="AN640" s="15"/>
      <c r="AO640" s="20" t="s">
        <v>73</v>
      </c>
      <c r="AP640" s="20" t="s">
        <v>160</v>
      </c>
      <c r="AQ640" s="20" t="s">
        <v>82</v>
      </c>
      <c r="AR640" s="22">
        <v>0.13</v>
      </c>
      <c r="AS640" s="20" t="s">
        <v>91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156</v>
      </c>
      <c r="C641" s="11" t="s">
        <v>139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73</v>
      </c>
      <c r="H641" s="11" t="s">
        <v>158</v>
      </c>
      <c r="I641" s="11">
        <v>3</v>
      </c>
      <c r="J641" s="11" t="s">
        <v>232</v>
      </c>
      <c r="K641" s="11" t="s">
        <v>87</v>
      </c>
      <c r="L641" s="11" t="s">
        <v>77</v>
      </c>
      <c r="M641" s="11">
        <v>1300</v>
      </c>
      <c r="N641" s="13">
        <v>44552</v>
      </c>
      <c r="O641" s="13">
        <v>44552</v>
      </c>
      <c r="P641" s="13" t="s">
        <v>102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80</v>
      </c>
      <c r="AI641" s="15"/>
      <c r="AJ641" s="15"/>
      <c r="AK641" s="15"/>
      <c r="AL641" s="15"/>
      <c r="AM641" s="15"/>
      <c r="AN641" s="15"/>
      <c r="AO641" s="20" t="s">
        <v>73</v>
      </c>
      <c r="AP641" s="20" t="s">
        <v>160</v>
      </c>
      <c r="AQ641" s="20" t="s">
        <v>82</v>
      </c>
      <c r="AR641" s="22">
        <v>0.13</v>
      </c>
      <c r="AS641" s="20" t="s">
        <v>91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156</v>
      </c>
      <c r="C642" s="11" t="s">
        <v>139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73</v>
      </c>
      <c r="H642" s="11" t="s">
        <v>158</v>
      </c>
      <c r="I642" s="11">
        <v>5</v>
      </c>
      <c r="J642" s="11" t="s">
        <v>218</v>
      </c>
      <c r="K642" s="11" t="s">
        <v>162</v>
      </c>
      <c r="L642" s="11" t="s">
        <v>77</v>
      </c>
      <c r="M642" s="11">
        <v>5500</v>
      </c>
      <c r="N642" s="13">
        <v>44529</v>
      </c>
      <c r="O642" s="13">
        <v>44526</v>
      </c>
      <c r="P642" s="13" t="s">
        <v>78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80</v>
      </c>
      <c r="AI642" s="15"/>
      <c r="AJ642" s="15"/>
      <c r="AK642" s="15"/>
      <c r="AL642" s="15"/>
      <c r="AM642" s="15"/>
      <c r="AN642" s="15"/>
      <c r="AO642" s="20" t="s">
        <v>73</v>
      </c>
      <c r="AP642" s="20" t="s">
        <v>160</v>
      </c>
      <c r="AQ642" s="20" t="s">
        <v>82</v>
      </c>
      <c r="AR642" s="22">
        <v>0.13</v>
      </c>
      <c r="AS642" s="20" t="s">
        <v>91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156</v>
      </c>
      <c r="C643" s="11" t="s">
        <v>139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73</v>
      </c>
      <c r="H643" s="11" t="s">
        <v>158</v>
      </c>
      <c r="I643" s="11">
        <v>6</v>
      </c>
      <c r="J643" s="11" t="s">
        <v>218</v>
      </c>
      <c r="K643" s="11" t="s">
        <v>162</v>
      </c>
      <c r="L643" s="11" t="s">
        <v>77</v>
      </c>
      <c r="M643" s="11">
        <v>1500</v>
      </c>
      <c r="N643" s="13">
        <v>44532</v>
      </c>
      <c r="O643" s="13">
        <v>44532</v>
      </c>
      <c r="P643" s="13" t="s">
        <v>102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80</v>
      </c>
      <c r="AI643" s="15"/>
      <c r="AJ643" s="15"/>
      <c r="AK643" s="15"/>
      <c r="AL643" s="15"/>
      <c r="AM643" s="15"/>
      <c r="AN643" s="15"/>
      <c r="AO643" s="20" t="s">
        <v>73</v>
      </c>
      <c r="AP643" s="20" t="s">
        <v>160</v>
      </c>
      <c r="AQ643" s="20" t="s">
        <v>82</v>
      </c>
      <c r="AR643" s="22">
        <v>0.13</v>
      </c>
      <c r="AS643" s="20" t="s">
        <v>91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156</v>
      </c>
      <c r="C644" s="11" t="s">
        <v>139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73</v>
      </c>
      <c r="H644" s="11" t="s">
        <v>158</v>
      </c>
      <c r="I644" s="11">
        <v>7</v>
      </c>
      <c r="J644" s="11" t="s">
        <v>218</v>
      </c>
      <c r="K644" s="11" t="s">
        <v>162</v>
      </c>
      <c r="L644" s="11" t="s">
        <v>77</v>
      </c>
      <c r="M644" s="11">
        <v>1200</v>
      </c>
      <c r="N644" s="13">
        <v>44533</v>
      </c>
      <c r="O644" s="13">
        <v>44533</v>
      </c>
      <c r="P644" s="13" t="s">
        <v>102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80</v>
      </c>
      <c r="AI644" s="15"/>
      <c r="AJ644" s="15"/>
      <c r="AK644" s="15"/>
      <c r="AL644" s="15"/>
      <c r="AM644" s="15"/>
      <c r="AN644" s="15"/>
      <c r="AO644" s="20" t="s">
        <v>73</v>
      </c>
      <c r="AP644" s="20" t="s">
        <v>160</v>
      </c>
      <c r="AQ644" s="20" t="s">
        <v>82</v>
      </c>
      <c r="AR644" s="22">
        <v>0.13</v>
      </c>
      <c r="AS644" s="20" t="s">
        <v>91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156</v>
      </c>
      <c r="C645" s="11" t="s">
        <v>139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73</v>
      </c>
      <c r="H645" s="11" t="s">
        <v>158</v>
      </c>
      <c r="I645" s="11">
        <v>8</v>
      </c>
      <c r="J645" s="11" t="s">
        <v>218</v>
      </c>
      <c r="K645" s="11" t="s">
        <v>162</v>
      </c>
      <c r="L645" s="11" t="s">
        <v>77</v>
      </c>
      <c r="M645" s="11">
        <v>2400</v>
      </c>
      <c r="N645" s="13">
        <v>44536</v>
      </c>
      <c r="O645" s="13">
        <v>44536</v>
      </c>
      <c r="P645" s="13" t="s">
        <v>102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80</v>
      </c>
      <c r="AI645" s="15"/>
      <c r="AJ645" s="15"/>
      <c r="AK645" s="15"/>
      <c r="AL645" s="15"/>
      <c r="AM645" s="15"/>
      <c r="AN645" s="15"/>
      <c r="AO645" s="20" t="s">
        <v>73</v>
      </c>
      <c r="AP645" s="20" t="s">
        <v>160</v>
      </c>
      <c r="AQ645" s="20" t="s">
        <v>82</v>
      </c>
      <c r="AR645" s="22">
        <v>0.13</v>
      </c>
      <c r="AS645" s="20" t="s">
        <v>91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156</v>
      </c>
      <c r="C646" s="11" t="s">
        <v>139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73</v>
      </c>
      <c r="H646" s="11" t="s">
        <v>158</v>
      </c>
      <c r="I646" s="11">
        <v>9</v>
      </c>
      <c r="J646" s="11" t="s">
        <v>218</v>
      </c>
      <c r="K646" s="11" t="s">
        <v>162</v>
      </c>
      <c r="L646" s="11" t="s">
        <v>77</v>
      </c>
      <c r="M646" s="11">
        <v>1200</v>
      </c>
      <c r="N646" s="13">
        <v>44540</v>
      </c>
      <c r="O646" s="13">
        <v>44540</v>
      </c>
      <c r="P646" s="13" t="s">
        <v>102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80</v>
      </c>
      <c r="AI646" s="15"/>
      <c r="AJ646" s="15"/>
      <c r="AK646" s="15"/>
      <c r="AL646" s="15"/>
      <c r="AM646" s="15"/>
      <c r="AN646" s="15"/>
      <c r="AO646" s="20" t="s">
        <v>73</v>
      </c>
      <c r="AP646" s="20" t="s">
        <v>160</v>
      </c>
      <c r="AQ646" s="20" t="s">
        <v>82</v>
      </c>
      <c r="AR646" s="22">
        <v>0.13</v>
      </c>
      <c r="AS646" s="20" t="s">
        <v>91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156</v>
      </c>
      <c r="C647" s="11" t="s">
        <v>139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73</v>
      </c>
      <c r="H647" s="11" t="s">
        <v>158</v>
      </c>
      <c r="I647" s="11">
        <v>10</v>
      </c>
      <c r="J647" s="11" t="s">
        <v>218</v>
      </c>
      <c r="K647" s="11" t="s">
        <v>162</v>
      </c>
      <c r="L647" s="11" t="s">
        <v>77</v>
      </c>
      <c r="M647" s="11">
        <v>1800</v>
      </c>
      <c r="N647" s="13">
        <v>44543</v>
      </c>
      <c r="O647" s="13">
        <v>44543</v>
      </c>
      <c r="P647" s="13" t="s">
        <v>102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80</v>
      </c>
      <c r="AI647" s="15"/>
      <c r="AJ647" s="15"/>
      <c r="AK647" s="15"/>
      <c r="AL647" s="15"/>
      <c r="AM647" s="15"/>
      <c r="AN647" s="15"/>
      <c r="AO647" s="20" t="s">
        <v>73</v>
      </c>
      <c r="AP647" s="20" t="s">
        <v>160</v>
      </c>
      <c r="AQ647" s="20" t="s">
        <v>82</v>
      </c>
      <c r="AR647" s="22">
        <v>0.13</v>
      </c>
      <c r="AS647" s="20" t="s">
        <v>91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156</v>
      </c>
      <c r="C648" s="11" t="s">
        <v>139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73</v>
      </c>
      <c r="H648" s="11" t="s">
        <v>158</v>
      </c>
      <c r="I648" s="11">
        <v>11</v>
      </c>
      <c r="J648" s="11" t="s">
        <v>218</v>
      </c>
      <c r="K648" s="11" t="s">
        <v>162</v>
      </c>
      <c r="L648" s="11" t="s">
        <v>77</v>
      </c>
      <c r="M648" s="11">
        <v>3660</v>
      </c>
      <c r="N648" s="13">
        <v>44547</v>
      </c>
      <c r="O648" s="13">
        <v>44547</v>
      </c>
      <c r="P648" s="13" t="s">
        <v>102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80</v>
      </c>
      <c r="AI648" s="15"/>
      <c r="AJ648" s="15"/>
      <c r="AK648" s="15"/>
      <c r="AL648" s="15"/>
      <c r="AM648" s="15"/>
      <c r="AN648" s="15"/>
      <c r="AO648" s="20" t="s">
        <v>73</v>
      </c>
      <c r="AP648" s="20" t="s">
        <v>160</v>
      </c>
      <c r="AQ648" s="20" t="s">
        <v>82</v>
      </c>
      <c r="AR648" s="22">
        <v>0.13</v>
      </c>
      <c r="AS648" s="20" t="s">
        <v>91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156</v>
      </c>
      <c r="C649" s="11" t="s">
        <v>139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73</v>
      </c>
      <c r="H649" s="11" t="s">
        <v>158</v>
      </c>
      <c r="I649" s="11">
        <v>12</v>
      </c>
      <c r="J649" s="11" t="s">
        <v>218</v>
      </c>
      <c r="K649" s="11" t="s">
        <v>162</v>
      </c>
      <c r="L649" s="11" t="s">
        <v>77</v>
      </c>
      <c r="M649" s="11">
        <v>1200</v>
      </c>
      <c r="N649" s="13">
        <v>44554</v>
      </c>
      <c r="O649" s="13">
        <v>44554</v>
      </c>
      <c r="P649" s="13" t="s">
        <v>102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80</v>
      </c>
      <c r="AI649" s="15"/>
      <c r="AJ649" s="15"/>
      <c r="AK649" s="15"/>
      <c r="AL649" s="15"/>
      <c r="AM649" s="15"/>
      <c r="AN649" s="15"/>
      <c r="AO649" s="20" t="s">
        <v>73</v>
      </c>
      <c r="AP649" s="20" t="s">
        <v>160</v>
      </c>
      <c r="AQ649" s="20" t="s">
        <v>82</v>
      </c>
      <c r="AR649" s="22">
        <v>0.13</v>
      </c>
      <c r="AS649" s="20" t="s">
        <v>91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156</v>
      </c>
      <c r="C650" s="11" t="s">
        <v>139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73</v>
      </c>
      <c r="H650" s="11" t="s">
        <v>158</v>
      </c>
      <c r="I650" s="11">
        <v>13</v>
      </c>
      <c r="J650" s="11" t="s">
        <v>218</v>
      </c>
      <c r="K650" s="11" t="s">
        <v>162</v>
      </c>
      <c r="L650" s="11" t="s">
        <v>77</v>
      </c>
      <c r="M650" s="11">
        <v>1200</v>
      </c>
      <c r="N650" s="13">
        <v>44557</v>
      </c>
      <c r="O650" s="13">
        <v>44557</v>
      </c>
      <c r="P650" s="13" t="s">
        <v>102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80</v>
      </c>
      <c r="AI650" s="15"/>
      <c r="AJ650" s="15"/>
      <c r="AK650" s="15"/>
      <c r="AL650" s="15"/>
      <c r="AM650" s="15"/>
      <c r="AN650" s="15"/>
      <c r="AO650" s="20" t="s">
        <v>73</v>
      </c>
      <c r="AP650" s="20" t="s">
        <v>160</v>
      </c>
      <c r="AQ650" s="20" t="s">
        <v>82</v>
      </c>
      <c r="AR650" s="22">
        <v>0.13</v>
      </c>
      <c r="AS650" s="20" t="s">
        <v>91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156</v>
      </c>
      <c r="C651" s="11" t="s">
        <v>139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73</v>
      </c>
      <c r="H651" s="11" t="s">
        <v>158</v>
      </c>
      <c r="I651" s="11">
        <v>14</v>
      </c>
      <c r="J651" s="11" t="s">
        <v>220</v>
      </c>
      <c r="K651" s="11" t="s">
        <v>87</v>
      </c>
      <c r="L651" s="11" t="s">
        <v>77</v>
      </c>
      <c r="M651" s="11">
        <v>1050</v>
      </c>
      <c r="N651" s="13">
        <v>44551</v>
      </c>
      <c r="O651" s="13">
        <v>44551</v>
      </c>
      <c r="P651" s="13" t="s">
        <v>102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80</v>
      </c>
      <c r="AI651" s="15"/>
      <c r="AJ651" s="15"/>
      <c r="AK651" s="15"/>
      <c r="AL651" s="15"/>
      <c r="AM651" s="15"/>
      <c r="AN651" s="15"/>
      <c r="AO651" s="20" t="s">
        <v>73</v>
      </c>
      <c r="AP651" s="20" t="s">
        <v>160</v>
      </c>
      <c r="AQ651" s="20" t="s">
        <v>82</v>
      </c>
      <c r="AR651" s="22">
        <v>0.13</v>
      </c>
      <c r="AS651" s="20" t="s">
        <v>91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156</v>
      </c>
      <c r="C652" s="11" t="s">
        <v>139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73</v>
      </c>
      <c r="H652" s="11" t="s">
        <v>158</v>
      </c>
      <c r="I652" s="11">
        <v>1</v>
      </c>
      <c r="J652" s="11" t="s">
        <v>216</v>
      </c>
      <c r="K652" s="11" t="s">
        <v>217</v>
      </c>
      <c r="L652" s="11" t="s">
        <v>77</v>
      </c>
      <c r="M652" s="11">
        <v>1200</v>
      </c>
      <c r="N652" s="13">
        <v>44537</v>
      </c>
      <c r="O652" s="13">
        <v>44537</v>
      </c>
      <c r="P652" s="13" t="s">
        <v>102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80</v>
      </c>
      <c r="AI652" s="15"/>
      <c r="AJ652" s="15"/>
      <c r="AK652" s="15"/>
      <c r="AL652" s="15"/>
      <c r="AM652" s="15"/>
      <c r="AN652" s="15"/>
      <c r="AO652" s="20" t="s">
        <v>73</v>
      </c>
      <c r="AP652" s="20" t="s">
        <v>160</v>
      </c>
      <c r="AQ652" s="20" t="s">
        <v>82</v>
      </c>
      <c r="AR652" s="22">
        <v>0.13</v>
      </c>
      <c r="AS652" s="20" t="s">
        <v>165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156</v>
      </c>
      <c r="C653" s="11" t="s">
        <v>139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73</v>
      </c>
      <c r="H653" s="11" t="s">
        <v>158</v>
      </c>
      <c r="I653" s="11">
        <v>2</v>
      </c>
      <c r="J653" s="11" t="s">
        <v>216</v>
      </c>
      <c r="K653" s="11" t="s">
        <v>217</v>
      </c>
      <c r="L653" s="11" t="s">
        <v>77</v>
      </c>
      <c r="M653" s="11">
        <v>480</v>
      </c>
      <c r="N653" s="13">
        <v>44545</v>
      </c>
      <c r="O653" s="13">
        <v>44545</v>
      </c>
      <c r="P653" s="13" t="s">
        <v>102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80</v>
      </c>
      <c r="AI653" s="15"/>
      <c r="AJ653" s="15"/>
      <c r="AK653" s="15"/>
      <c r="AL653" s="15"/>
      <c r="AM653" s="15"/>
      <c r="AN653" s="15"/>
      <c r="AO653" s="20" t="s">
        <v>73</v>
      </c>
      <c r="AP653" s="20" t="s">
        <v>160</v>
      </c>
      <c r="AQ653" s="20" t="s">
        <v>82</v>
      </c>
      <c r="AR653" s="22">
        <v>0.13</v>
      </c>
      <c r="AS653" s="20" t="s">
        <v>165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156</v>
      </c>
      <c r="C654" s="11" t="s">
        <v>139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73</v>
      </c>
      <c r="H654" s="11" t="s">
        <v>158</v>
      </c>
      <c r="I654" s="11">
        <v>3</v>
      </c>
      <c r="J654" s="11" t="s">
        <v>216</v>
      </c>
      <c r="K654" s="11" t="s">
        <v>217</v>
      </c>
      <c r="L654" s="11" t="s">
        <v>77</v>
      </c>
      <c r="M654" s="11">
        <v>1280</v>
      </c>
      <c r="N654" s="13">
        <v>44536</v>
      </c>
      <c r="O654" s="13">
        <v>44536</v>
      </c>
      <c r="P654" s="13" t="s">
        <v>102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80</v>
      </c>
      <c r="AI654" s="15"/>
      <c r="AJ654" s="15"/>
      <c r="AK654" s="15"/>
      <c r="AL654" s="15"/>
      <c r="AM654" s="15"/>
      <c r="AN654" s="15"/>
      <c r="AO654" s="20" t="s">
        <v>73</v>
      </c>
      <c r="AP654" s="20" t="s">
        <v>160</v>
      </c>
      <c r="AQ654" s="20" t="s">
        <v>82</v>
      </c>
      <c r="AR654" s="22">
        <v>0.13</v>
      </c>
      <c r="AS654" s="20" t="s">
        <v>165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156</v>
      </c>
      <c r="C655" s="11" t="s">
        <v>139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73</v>
      </c>
      <c r="H655" s="11" t="s">
        <v>158</v>
      </c>
      <c r="I655" s="11">
        <v>4</v>
      </c>
      <c r="J655" s="11" t="s">
        <v>216</v>
      </c>
      <c r="K655" s="11" t="s">
        <v>217</v>
      </c>
      <c r="L655" s="11" t="s">
        <v>77</v>
      </c>
      <c r="M655" s="11">
        <v>640</v>
      </c>
      <c r="N655" s="13">
        <v>44535</v>
      </c>
      <c r="O655" s="13">
        <v>44535</v>
      </c>
      <c r="P655" s="13" t="s">
        <v>102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80</v>
      </c>
      <c r="AI655" s="15"/>
      <c r="AJ655" s="15"/>
      <c r="AK655" s="15"/>
      <c r="AL655" s="15"/>
      <c r="AM655" s="15"/>
      <c r="AN655" s="15"/>
      <c r="AO655" s="20" t="s">
        <v>73</v>
      </c>
      <c r="AP655" s="20" t="s">
        <v>160</v>
      </c>
      <c r="AQ655" s="20" t="s">
        <v>82</v>
      </c>
      <c r="AR655" s="22">
        <v>0.13</v>
      </c>
      <c r="AS655" s="20" t="s">
        <v>165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156</v>
      </c>
      <c r="C656" s="11" t="s">
        <v>139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73</v>
      </c>
      <c r="H656" s="11" t="s">
        <v>158</v>
      </c>
      <c r="I656" s="11">
        <v>6</v>
      </c>
      <c r="J656" s="11">
        <v>681074011</v>
      </c>
      <c r="K656" s="11" t="s">
        <v>223</v>
      </c>
      <c r="L656" s="11" t="s">
        <v>77</v>
      </c>
      <c r="M656" s="11">
        <v>10000</v>
      </c>
      <c r="N656" s="13">
        <v>44539</v>
      </c>
      <c r="O656" s="13">
        <v>44539</v>
      </c>
      <c r="P656" s="13" t="s">
        <v>102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80</v>
      </c>
      <c r="AI656" s="15"/>
      <c r="AJ656" s="15"/>
      <c r="AK656" s="15"/>
      <c r="AL656" s="15"/>
      <c r="AM656" s="15"/>
      <c r="AN656" s="15"/>
      <c r="AO656" s="20" t="s">
        <v>73</v>
      </c>
      <c r="AP656" s="20" t="s">
        <v>160</v>
      </c>
      <c r="AQ656" s="20" t="s">
        <v>82</v>
      </c>
      <c r="AR656" s="22">
        <v>0.13</v>
      </c>
      <c r="AS656" s="20" t="s">
        <v>165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156</v>
      </c>
      <c r="C657" s="11" t="s">
        <v>139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73</v>
      </c>
      <c r="H657" s="11" t="s">
        <v>158</v>
      </c>
      <c r="I657" s="11">
        <v>7</v>
      </c>
      <c r="J657" s="11">
        <v>681074011</v>
      </c>
      <c r="K657" s="11" t="s">
        <v>223</v>
      </c>
      <c r="L657" s="11" t="s">
        <v>77</v>
      </c>
      <c r="M657" s="11">
        <v>10000</v>
      </c>
      <c r="N657" s="13">
        <v>44538</v>
      </c>
      <c r="O657" s="13">
        <v>44538</v>
      </c>
      <c r="P657" s="13" t="s">
        <v>102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80</v>
      </c>
      <c r="AI657" s="15"/>
      <c r="AJ657" s="15"/>
      <c r="AK657" s="15"/>
      <c r="AL657" s="15"/>
      <c r="AM657" s="15"/>
      <c r="AN657" s="15"/>
      <c r="AO657" s="20" t="s">
        <v>73</v>
      </c>
      <c r="AP657" s="20" t="s">
        <v>160</v>
      </c>
      <c r="AQ657" s="20" t="s">
        <v>82</v>
      </c>
      <c r="AR657" s="22">
        <v>0.13</v>
      </c>
      <c r="AS657" s="20" t="s">
        <v>165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156</v>
      </c>
      <c r="C658" s="11" t="s">
        <v>139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73</v>
      </c>
      <c r="H658" s="11" t="s">
        <v>158</v>
      </c>
      <c r="I658" s="11">
        <v>8</v>
      </c>
      <c r="J658" s="11">
        <v>681074011</v>
      </c>
      <c r="K658" s="11" t="s">
        <v>223</v>
      </c>
      <c r="L658" s="11" t="s">
        <v>77</v>
      </c>
      <c r="M658" s="11">
        <v>10000</v>
      </c>
      <c r="N658" s="13">
        <v>44537</v>
      </c>
      <c r="O658" s="13">
        <v>44537</v>
      </c>
      <c r="P658" s="13" t="s">
        <v>102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80</v>
      </c>
      <c r="AI658" s="15"/>
      <c r="AJ658" s="15"/>
      <c r="AK658" s="15"/>
      <c r="AL658" s="15"/>
      <c r="AM658" s="15"/>
      <c r="AN658" s="15"/>
      <c r="AO658" s="20" t="s">
        <v>73</v>
      </c>
      <c r="AP658" s="20" t="s">
        <v>160</v>
      </c>
      <c r="AQ658" s="20" t="s">
        <v>82</v>
      </c>
      <c r="AR658" s="22">
        <v>0.13</v>
      </c>
      <c r="AS658" s="20" t="s">
        <v>165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156</v>
      </c>
      <c r="C659" s="11" t="s">
        <v>139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73</v>
      </c>
      <c r="H659" s="11" t="s">
        <v>158</v>
      </c>
      <c r="I659" s="11">
        <v>1</v>
      </c>
      <c r="J659" s="11" t="s">
        <v>233</v>
      </c>
      <c r="K659" s="11" t="s">
        <v>234</v>
      </c>
      <c r="L659" s="11" t="s">
        <v>77</v>
      </c>
      <c r="M659" s="11">
        <v>5000</v>
      </c>
      <c r="N659" s="13">
        <v>44519</v>
      </c>
      <c r="O659" s="13">
        <v>44519</v>
      </c>
      <c r="P659" s="13" t="s">
        <v>78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80</v>
      </c>
      <c r="AI659" s="15"/>
      <c r="AJ659" s="15"/>
      <c r="AK659" s="15"/>
      <c r="AL659" s="15"/>
      <c r="AM659" s="15"/>
      <c r="AN659" s="15"/>
      <c r="AO659" s="20" t="s">
        <v>73</v>
      </c>
      <c r="AP659" s="20" t="s">
        <v>160</v>
      </c>
      <c r="AQ659" s="20" t="s">
        <v>82</v>
      </c>
      <c r="AR659" s="22">
        <v>0.13</v>
      </c>
      <c r="AS659" s="20" t="s">
        <v>165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156</v>
      </c>
      <c r="C660" s="11" t="s">
        <v>139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73</v>
      </c>
      <c r="H660" s="11" t="s">
        <v>158</v>
      </c>
      <c r="I660" s="11">
        <v>7</v>
      </c>
      <c r="J660" s="11" t="s">
        <v>233</v>
      </c>
      <c r="K660" s="11" t="s">
        <v>234</v>
      </c>
      <c r="L660" s="11" t="s">
        <v>77</v>
      </c>
      <c r="M660" s="11">
        <v>5800</v>
      </c>
      <c r="N660" s="13">
        <v>44554</v>
      </c>
      <c r="O660" s="13">
        <v>44554</v>
      </c>
      <c r="P660" s="13" t="s">
        <v>102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80</v>
      </c>
      <c r="AI660" s="15"/>
      <c r="AJ660" s="15"/>
      <c r="AK660" s="15"/>
      <c r="AL660" s="15"/>
      <c r="AM660" s="15"/>
      <c r="AN660" s="15"/>
      <c r="AO660" s="20" t="s">
        <v>73</v>
      </c>
      <c r="AP660" s="20" t="s">
        <v>160</v>
      </c>
      <c r="AQ660" s="20" t="s">
        <v>82</v>
      </c>
      <c r="AR660" s="22">
        <v>0.13</v>
      </c>
      <c r="AS660" s="20" t="s">
        <v>165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156</v>
      </c>
      <c r="C661" s="11" t="s">
        <v>139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73</v>
      </c>
      <c r="H661" s="11" t="s">
        <v>158</v>
      </c>
      <c r="I661" s="11">
        <v>9</v>
      </c>
      <c r="J661" s="11" t="s">
        <v>233</v>
      </c>
      <c r="K661" s="11" t="s">
        <v>234</v>
      </c>
      <c r="L661" s="11" t="s">
        <v>77</v>
      </c>
      <c r="M661" s="11">
        <v>5000</v>
      </c>
      <c r="N661" s="13">
        <v>44553</v>
      </c>
      <c r="O661" s="13">
        <v>44553</v>
      </c>
      <c r="P661" s="13" t="s">
        <v>102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80</v>
      </c>
      <c r="AI661" s="15"/>
      <c r="AJ661" s="15"/>
      <c r="AK661" s="15"/>
      <c r="AL661" s="15"/>
      <c r="AM661" s="15"/>
      <c r="AN661" s="15"/>
      <c r="AO661" s="20" t="s">
        <v>73</v>
      </c>
      <c r="AP661" s="20" t="s">
        <v>160</v>
      </c>
      <c r="AQ661" s="20" t="s">
        <v>82</v>
      </c>
      <c r="AR661" s="22">
        <v>0.13</v>
      </c>
      <c r="AS661" s="20" t="s">
        <v>165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156</v>
      </c>
      <c r="C662" s="11" t="s">
        <v>139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73</v>
      </c>
      <c r="H662" s="11" t="s">
        <v>158</v>
      </c>
      <c r="I662" s="11">
        <v>11</v>
      </c>
      <c r="J662" s="11" t="s">
        <v>233</v>
      </c>
      <c r="K662" s="11" t="s">
        <v>234</v>
      </c>
      <c r="L662" s="11" t="s">
        <v>77</v>
      </c>
      <c r="M662" s="11">
        <v>5800</v>
      </c>
      <c r="N662" s="13">
        <v>44546</v>
      </c>
      <c r="O662" s="13">
        <v>44546</v>
      </c>
      <c r="P662" s="13" t="s">
        <v>102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80</v>
      </c>
      <c r="AI662" s="15"/>
      <c r="AJ662" s="15"/>
      <c r="AK662" s="15"/>
      <c r="AL662" s="15"/>
      <c r="AM662" s="15"/>
      <c r="AN662" s="15"/>
      <c r="AO662" s="20" t="s">
        <v>73</v>
      </c>
      <c r="AP662" s="20" t="s">
        <v>160</v>
      </c>
      <c r="AQ662" s="20" t="s">
        <v>82</v>
      </c>
      <c r="AR662" s="22">
        <v>0.13</v>
      </c>
      <c r="AS662" s="20" t="s">
        <v>165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156</v>
      </c>
      <c r="C663" s="11" t="s">
        <v>139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73</v>
      </c>
      <c r="H663" s="11" t="s">
        <v>158</v>
      </c>
      <c r="I663" s="11">
        <v>12</v>
      </c>
      <c r="J663" s="11" t="s">
        <v>233</v>
      </c>
      <c r="K663" s="11" t="s">
        <v>234</v>
      </c>
      <c r="L663" s="11" t="s">
        <v>77</v>
      </c>
      <c r="M663" s="11">
        <v>5000</v>
      </c>
      <c r="N663" s="13">
        <v>44545</v>
      </c>
      <c r="O663" s="13">
        <v>44545</v>
      </c>
      <c r="P663" s="13" t="s">
        <v>102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80</v>
      </c>
      <c r="AI663" s="15"/>
      <c r="AJ663" s="15"/>
      <c r="AK663" s="15"/>
      <c r="AL663" s="15"/>
      <c r="AM663" s="15"/>
      <c r="AN663" s="15"/>
      <c r="AO663" s="20" t="s">
        <v>73</v>
      </c>
      <c r="AP663" s="20" t="s">
        <v>160</v>
      </c>
      <c r="AQ663" s="20" t="s">
        <v>82</v>
      </c>
      <c r="AR663" s="22">
        <v>0.13</v>
      </c>
      <c r="AS663" s="20" t="s">
        <v>165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156</v>
      </c>
      <c r="C664" s="11" t="s">
        <v>139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73</v>
      </c>
      <c r="H664" s="11" t="s">
        <v>158</v>
      </c>
      <c r="I664" s="11">
        <v>13</v>
      </c>
      <c r="J664" s="11" t="s">
        <v>233</v>
      </c>
      <c r="K664" s="11" t="s">
        <v>234</v>
      </c>
      <c r="L664" s="11" t="s">
        <v>77</v>
      </c>
      <c r="M664" s="11">
        <v>3850</v>
      </c>
      <c r="N664" s="13">
        <v>44539</v>
      </c>
      <c r="O664" s="13">
        <v>44539</v>
      </c>
      <c r="P664" s="13" t="s">
        <v>102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80</v>
      </c>
      <c r="AI664" s="15"/>
      <c r="AJ664" s="15"/>
      <c r="AK664" s="15"/>
      <c r="AL664" s="15"/>
      <c r="AM664" s="15"/>
      <c r="AN664" s="15"/>
      <c r="AO664" s="20" t="s">
        <v>73</v>
      </c>
      <c r="AP664" s="20" t="s">
        <v>160</v>
      </c>
      <c r="AQ664" s="20" t="s">
        <v>82</v>
      </c>
      <c r="AR664" s="22">
        <v>0.13</v>
      </c>
      <c r="AS664" s="20" t="s">
        <v>165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156</v>
      </c>
      <c r="C665" s="11" t="s">
        <v>139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73</v>
      </c>
      <c r="H665" s="11" t="s">
        <v>158</v>
      </c>
      <c r="I665" s="11">
        <v>14</v>
      </c>
      <c r="J665" s="11" t="s">
        <v>233</v>
      </c>
      <c r="K665" s="11" t="s">
        <v>234</v>
      </c>
      <c r="L665" s="11" t="s">
        <v>77</v>
      </c>
      <c r="M665" s="11">
        <v>5000</v>
      </c>
      <c r="N665" s="13">
        <v>44538</v>
      </c>
      <c r="O665" s="13">
        <v>44538</v>
      </c>
      <c r="P665" s="13" t="s">
        <v>102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80</v>
      </c>
      <c r="AI665" s="15"/>
      <c r="AJ665" s="15"/>
      <c r="AK665" s="15"/>
      <c r="AL665" s="15"/>
      <c r="AM665" s="15"/>
      <c r="AN665" s="15"/>
      <c r="AO665" s="20" t="s">
        <v>73</v>
      </c>
      <c r="AP665" s="20" t="s">
        <v>160</v>
      </c>
      <c r="AQ665" s="20" t="s">
        <v>82</v>
      </c>
      <c r="AR665" s="22">
        <v>0.13</v>
      </c>
      <c r="AS665" s="20" t="s">
        <v>165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156</v>
      </c>
      <c r="C666" s="11" t="s">
        <v>139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73</v>
      </c>
      <c r="H666" s="11" t="s">
        <v>158</v>
      </c>
      <c r="I666" s="11">
        <v>15</v>
      </c>
      <c r="J666" s="11" t="s">
        <v>233</v>
      </c>
      <c r="K666" s="11" t="s">
        <v>234</v>
      </c>
      <c r="L666" s="11" t="s">
        <v>77</v>
      </c>
      <c r="M666" s="11">
        <v>2700</v>
      </c>
      <c r="N666" s="13">
        <v>44535</v>
      </c>
      <c r="O666" s="13">
        <v>44535</v>
      </c>
      <c r="P666" s="13" t="s">
        <v>102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80</v>
      </c>
      <c r="AI666" s="15"/>
      <c r="AJ666" s="15"/>
      <c r="AK666" s="15"/>
      <c r="AL666" s="15"/>
      <c r="AM666" s="15"/>
      <c r="AN666" s="15"/>
      <c r="AO666" s="20" t="s">
        <v>73</v>
      </c>
      <c r="AP666" s="20" t="s">
        <v>160</v>
      </c>
      <c r="AQ666" s="20" t="s">
        <v>82</v>
      </c>
      <c r="AR666" s="22">
        <v>0.13</v>
      </c>
      <c r="AS666" s="20" t="s">
        <v>165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156</v>
      </c>
      <c r="C667" s="11" t="s">
        <v>139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73</v>
      </c>
      <c r="H667" s="11" t="s">
        <v>158</v>
      </c>
      <c r="I667" s="11">
        <v>16</v>
      </c>
      <c r="J667" s="11" t="s">
        <v>233</v>
      </c>
      <c r="K667" s="11" t="s">
        <v>234</v>
      </c>
      <c r="L667" s="11" t="s">
        <v>77</v>
      </c>
      <c r="M667" s="11">
        <v>5000</v>
      </c>
      <c r="N667" s="13">
        <v>44534</v>
      </c>
      <c r="O667" s="13">
        <v>44534</v>
      </c>
      <c r="P667" s="13" t="s">
        <v>102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80</v>
      </c>
      <c r="AI667" s="15"/>
      <c r="AJ667" s="15"/>
      <c r="AK667" s="15"/>
      <c r="AL667" s="15"/>
      <c r="AM667" s="15"/>
      <c r="AN667" s="15"/>
      <c r="AO667" s="20" t="s">
        <v>73</v>
      </c>
      <c r="AP667" s="20" t="s">
        <v>160</v>
      </c>
      <c r="AQ667" s="20" t="s">
        <v>82</v>
      </c>
      <c r="AR667" s="22">
        <v>0.13</v>
      </c>
      <c r="AS667" s="20" t="s">
        <v>165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156</v>
      </c>
      <c r="C668" s="11" t="s">
        <v>139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73</v>
      </c>
      <c r="H668" s="11" t="s">
        <v>158</v>
      </c>
      <c r="I668" s="11">
        <v>17</v>
      </c>
      <c r="J668" s="11" t="s">
        <v>233</v>
      </c>
      <c r="K668" s="11" t="s">
        <v>234</v>
      </c>
      <c r="L668" s="11" t="s">
        <v>77</v>
      </c>
      <c r="M668" s="11">
        <v>5000</v>
      </c>
      <c r="N668" s="13">
        <v>44533</v>
      </c>
      <c r="O668" s="13">
        <v>44533</v>
      </c>
      <c r="P668" s="13" t="s">
        <v>102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80</v>
      </c>
      <c r="AI668" s="15"/>
      <c r="AJ668" s="15"/>
      <c r="AK668" s="15"/>
      <c r="AL668" s="15"/>
      <c r="AM668" s="15"/>
      <c r="AN668" s="15"/>
      <c r="AO668" s="20" t="s">
        <v>73</v>
      </c>
      <c r="AP668" s="20" t="s">
        <v>160</v>
      </c>
      <c r="AQ668" s="20" t="s">
        <v>82</v>
      </c>
      <c r="AR668" s="22">
        <v>0.13</v>
      </c>
      <c r="AS668" s="20" t="s">
        <v>165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156</v>
      </c>
      <c r="C669" s="11" t="s">
        <v>139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73</v>
      </c>
      <c r="H669" s="11" t="s">
        <v>158</v>
      </c>
      <c r="I669" s="11">
        <v>18</v>
      </c>
      <c r="J669" s="11" t="s">
        <v>233</v>
      </c>
      <c r="K669" s="11" t="s">
        <v>234</v>
      </c>
      <c r="L669" s="11" t="s">
        <v>77</v>
      </c>
      <c r="M669" s="11">
        <v>5000</v>
      </c>
      <c r="N669" s="13">
        <v>44532</v>
      </c>
      <c r="O669" s="13">
        <v>44532</v>
      </c>
      <c r="P669" s="13" t="s">
        <v>102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80</v>
      </c>
      <c r="AI669" s="15"/>
      <c r="AJ669" s="15"/>
      <c r="AK669" s="15"/>
      <c r="AL669" s="15"/>
      <c r="AM669" s="15"/>
      <c r="AN669" s="15"/>
      <c r="AO669" s="20" t="s">
        <v>73</v>
      </c>
      <c r="AP669" s="20" t="s">
        <v>160</v>
      </c>
      <c r="AQ669" s="20" t="s">
        <v>82</v>
      </c>
      <c r="AR669" s="22">
        <v>0.13</v>
      </c>
      <c r="AS669" s="20" t="s">
        <v>165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156</v>
      </c>
      <c r="C670" s="11" t="s">
        <v>139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73</v>
      </c>
      <c r="H670" s="11" t="s">
        <v>158</v>
      </c>
      <c r="I670" s="11">
        <v>19</v>
      </c>
      <c r="J670" s="11" t="s">
        <v>233</v>
      </c>
      <c r="K670" s="11" t="s">
        <v>234</v>
      </c>
      <c r="L670" s="11" t="s">
        <v>77</v>
      </c>
      <c r="M670" s="11">
        <v>4200</v>
      </c>
      <c r="N670" s="13">
        <v>44520</v>
      </c>
      <c r="O670" s="13">
        <v>44520</v>
      </c>
      <c r="P670" s="13" t="s">
        <v>78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80</v>
      </c>
      <c r="AI670" s="15"/>
      <c r="AJ670" s="15"/>
      <c r="AK670" s="15"/>
      <c r="AL670" s="15"/>
      <c r="AM670" s="15"/>
      <c r="AN670" s="15"/>
      <c r="AO670" s="20" t="s">
        <v>73</v>
      </c>
      <c r="AP670" s="20" t="s">
        <v>160</v>
      </c>
      <c r="AQ670" s="20" t="s">
        <v>82</v>
      </c>
      <c r="AR670" s="22">
        <v>0.13</v>
      </c>
      <c r="AS670" s="20" t="s">
        <v>165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156</v>
      </c>
      <c r="C671" s="11" t="s">
        <v>139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73</v>
      </c>
      <c r="H671" s="11" t="s">
        <v>158</v>
      </c>
      <c r="I671" s="11">
        <v>1</v>
      </c>
      <c r="J671" s="11">
        <v>681074011</v>
      </c>
      <c r="K671" s="11" t="s">
        <v>223</v>
      </c>
      <c r="L671" s="11" t="s">
        <v>77</v>
      </c>
      <c r="M671" s="11">
        <v>7800</v>
      </c>
      <c r="N671" s="13">
        <v>44534</v>
      </c>
      <c r="O671" s="13">
        <v>44541</v>
      </c>
      <c r="P671" s="13" t="s">
        <v>102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80</v>
      </c>
      <c r="AI671" s="15"/>
      <c r="AJ671" s="15"/>
      <c r="AK671" s="15"/>
      <c r="AL671" s="15"/>
      <c r="AM671" s="15"/>
      <c r="AN671" s="15"/>
      <c r="AO671" s="20" t="s">
        <v>73</v>
      </c>
      <c r="AP671" s="20" t="s">
        <v>160</v>
      </c>
      <c r="AQ671" s="20" t="s">
        <v>82</v>
      </c>
      <c r="AR671" s="22">
        <v>0.13</v>
      </c>
      <c r="AS671" s="20" t="s">
        <v>91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156</v>
      </c>
      <c r="C672" s="11" t="s">
        <v>139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73</v>
      </c>
      <c r="H672" s="11" t="s">
        <v>158</v>
      </c>
      <c r="I672" s="11">
        <v>2</v>
      </c>
      <c r="J672" s="11">
        <v>681074011</v>
      </c>
      <c r="K672" s="11" t="s">
        <v>223</v>
      </c>
      <c r="L672" s="11" t="s">
        <v>77</v>
      </c>
      <c r="M672" s="11">
        <v>7800</v>
      </c>
      <c r="N672" s="13">
        <v>44535</v>
      </c>
      <c r="O672" s="13">
        <v>44542</v>
      </c>
      <c r="P672" s="13" t="s">
        <v>102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80</v>
      </c>
      <c r="AI672" s="15"/>
      <c r="AJ672" s="15"/>
      <c r="AK672" s="15"/>
      <c r="AL672" s="15"/>
      <c r="AM672" s="15"/>
      <c r="AN672" s="15"/>
      <c r="AO672" s="20" t="s">
        <v>73</v>
      </c>
      <c r="AP672" s="20" t="s">
        <v>160</v>
      </c>
      <c r="AQ672" s="20" t="s">
        <v>82</v>
      </c>
      <c r="AR672" s="22">
        <v>0.13</v>
      </c>
      <c r="AS672" s="20" t="s">
        <v>91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156</v>
      </c>
      <c r="C673" s="11" t="s">
        <v>139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73</v>
      </c>
      <c r="H673" s="11" t="s">
        <v>158</v>
      </c>
      <c r="I673" s="11">
        <v>3</v>
      </c>
      <c r="J673" s="11" t="s">
        <v>233</v>
      </c>
      <c r="K673" s="11" t="s">
        <v>234</v>
      </c>
      <c r="L673" s="11" t="s">
        <v>77</v>
      </c>
      <c r="M673" s="11">
        <v>2900</v>
      </c>
      <c r="N673" s="13">
        <v>44522</v>
      </c>
      <c r="O673" s="13">
        <v>44529</v>
      </c>
      <c r="P673" s="13" t="s">
        <v>78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80</v>
      </c>
      <c r="AI673" s="15"/>
      <c r="AJ673" s="15"/>
      <c r="AK673" s="15"/>
      <c r="AL673" s="15"/>
      <c r="AM673" s="15"/>
      <c r="AN673" s="15"/>
      <c r="AO673" s="20" t="s">
        <v>73</v>
      </c>
      <c r="AP673" s="20" t="s">
        <v>160</v>
      </c>
      <c r="AQ673" s="20" t="s">
        <v>82</v>
      </c>
      <c r="AR673" s="22">
        <v>0.13</v>
      </c>
      <c r="AS673" s="20" t="s">
        <v>91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156</v>
      </c>
      <c r="C674" s="11" t="s">
        <v>139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73</v>
      </c>
      <c r="H674" s="11" t="s">
        <v>158</v>
      </c>
      <c r="I674" s="11">
        <v>4</v>
      </c>
      <c r="J674" s="11" t="s">
        <v>228</v>
      </c>
      <c r="K674" s="11" t="s">
        <v>205</v>
      </c>
      <c r="L674" s="11" t="s">
        <v>77</v>
      </c>
      <c r="M674" s="11">
        <v>6300</v>
      </c>
      <c r="N674" s="13">
        <v>44531</v>
      </c>
      <c r="O674" s="13">
        <v>44538</v>
      </c>
      <c r="P674" s="13" t="s">
        <v>102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80</v>
      </c>
      <c r="AI674" s="15"/>
      <c r="AJ674" s="15"/>
      <c r="AK674" s="15"/>
      <c r="AL674" s="15"/>
      <c r="AM674" s="15"/>
      <c r="AN674" s="15"/>
      <c r="AO674" s="20" t="s">
        <v>73</v>
      </c>
      <c r="AP674" s="20" t="s">
        <v>160</v>
      </c>
      <c r="AQ674" s="20" t="s">
        <v>82</v>
      </c>
      <c r="AR674" s="22">
        <v>0.13</v>
      </c>
      <c r="AS674" s="20" t="s">
        <v>91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156</v>
      </c>
      <c r="C675" s="11" t="s">
        <v>139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73</v>
      </c>
      <c r="H675" s="11" t="s">
        <v>158</v>
      </c>
      <c r="I675" s="11">
        <v>5</v>
      </c>
      <c r="J675" s="11" t="s">
        <v>228</v>
      </c>
      <c r="K675" s="11" t="s">
        <v>205</v>
      </c>
      <c r="L675" s="11" t="s">
        <v>77</v>
      </c>
      <c r="M675" s="11">
        <v>6000</v>
      </c>
      <c r="N675" s="13">
        <v>44532</v>
      </c>
      <c r="O675" s="13">
        <v>44539</v>
      </c>
      <c r="P675" s="13" t="s">
        <v>102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80</v>
      </c>
      <c r="AI675" s="15"/>
      <c r="AJ675" s="15"/>
      <c r="AK675" s="15"/>
      <c r="AL675" s="15"/>
      <c r="AM675" s="15"/>
      <c r="AN675" s="15"/>
      <c r="AO675" s="20" t="s">
        <v>73</v>
      </c>
      <c r="AP675" s="20" t="s">
        <v>160</v>
      </c>
      <c r="AQ675" s="20" t="s">
        <v>82</v>
      </c>
      <c r="AR675" s="22">
        <v>0.13</v>
      </c>
      <c r="AS675" s="20" t="s">
        <v>91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156</v>
      </c>
      <c r="C676" s="11" t="s">
        <v>139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73</v>
      </c>
      <c r="H676" s="11" t="s">
        <v>158</v>
      </c>
      <c r="I676" s="11">
        <v>1</v>
      </c>
      <c r="J676" s="11" t="s">
        <v>226</v>
      </c>
      <c r="K676" s="11" t="s">
        <v>227</v>
      </c>
      <c r="L676" s="11" t="s">
        <v>77</v>
      </c>
      <c r="M676" s="11">
        <v>12000</v>
      </c>
      <c r="N676" s="13">
        <v>44539</v>
      </c>
      <c r="O676" s="13">
        <v>44546</v>
      </c>
      <c r="P676" s="13" t="s">
        <v>102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80</v>
      </c>
      <c r="AI676" s="15"/>
      <c r="AJ676" s="15"/>
      <c r="AK676" s="15"/>
      <c r="AL676" s="15"/>
      <c r="AM676" s="15"/>
      <c r="AN676" s="15"/>
      <c r="AO676" s="20" t="s">
        <v>73</v>
      </c>
      <c r="AP676" s="20" t="s">
        <v>160</v>
      </c>
      <c r="AQ676" s="20" t="s">
        <v>82</v>
      </c>
      <c r="AR676" s="22">
        <v>0.13</v>
      </c>
      <c r="AS676" s="20" t="s">
        <v>91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156</v>
      </c>
      <c r="C677" s="11" t="s">
        <v>139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73</v>
      </c>
      <c r="H677" s="11" t="s">
        <v>158</v>
      </c>
      <c r="I677" s="11">
        <v>2</v>
      </c>
      <c r="J677" s="11" t="s">
        <v>226</v>
      </c>
      <c r="K677" s="11" t="s">
        <v>227</v>
      </c>
      <c r="L677" s="11" t="s">
        <v>77</v>
      </c>
      <c r="M677" s="11">
        <v>12000</v>
      </c>
      <c r="N677" s="13">
        <v>44547</v>
      </c>
      <c r="O677" s="13">
        <v>44554</v>
      </c>
      <c r="P677" s="13" t="s">
        <v>102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80</v>
      </c>
      <c r="AI677" s="15"/>
      <c r="AJ677" s="15"/>
      <c r="AK677" s="15"/>
      <c r="AL677" s="15"/>
      <c r="AM677" s="15"/>
      <c r="AN677" s="15"/>
      <c r="AO677" s="20" t="s">
        <v>73</v>
      </c>
      <c r="AP677" s="20" t="s">
        <v>160</v>
      </c>
      <c r="AQ677" s="20" t="s">
        <v>82</v>
      </c>
      <c r="AR677" s="22">
        <v>0.13</v>
      </c>
      <c r="AS677" s="20" t="s">
        <v>91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156</v>
      </c>
      <c r="C678" s="11" t="s">
        <v>139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73</v>
      </c>
      <c r="H678" s="11" t="s">
        <v>158</v>
      </c>
      <c r="I678" s="11">
        <v>1</v>
      </c>
      <c r="J678" s="11" t="s">
        <v>229</v>
      </c>
      <c r="K678" s="11" t="s">
        <v>230</v>
      </c>
      <c r="L678" s="11" t="s">
        <v>77</v>
      </c>
      <c r="M678" s="11">
        <v>10000</v>
      </c>
      <c r="N678" s="13">
        <v>44539</v>
      </c>
      <c r="O678" s="13">
        <v>44546</v>
      </c>
      <c r="P678" s="13" t="s">
        <v>102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80</v>
      </c>
      <c r="AI678" s="15"/>
      <c r="AJ678" s="15"/>
      <c r="AK678" s="15"/>
      <c r="AL678" s="15"/>
      <c r="AM678" s="15"/>
      <c r="AN678" s="15"/>
      <c r="AO678" s="20" t="s">
        <v>73</v>
      </c>
      <c r="AP678" s="20" t="s">
        <v>160</v>
      </c>
      <c r="AQ678" s="20" t="s">
        <v>82</v>
      </c>
      <c r="AR678" s="22">
        <v>0.13</v>
      </c>
      <c r="AS678" s="20" t="s">
        <v>165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156</v>
      </c>
      <c r="C679" s="11" t="s">
        <v>139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73</v>
      </c>
      <c r="H679" s="11" t="s">
        <v>158</v>
      </c>
      <c r="I679" s="11">
        <v>2</v>
      </c>
      <c r="J679" s="11" t="s">
        <v>226</v>
      </c>
      <c r="K679" s="11" t="s">
        <v>227</v>
      </c>
      <c r="L679" s="11" t="s">
        <v>77</v>
      </c>
      <c r="M679" s="11">
        <v>800</v>
      </c>
      <c r="N679" s="13">
        <v>44527</v>
      </c>
      <c r="O679" s="13">
        <v>44534</v>
      </c>
      <c r="P679" s="13" t="s">
        <v>102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80</v>
      </c>
      <c r="AI679" s="15"/>
      <c r="AJ679" s="15"/>
      <c r="AK679" s="15"/>
      <c r="AL679" s="15"/>
      <c r="AM679" s="15"/>
      <c r="AN679" s="15"/>
      <c r="AO679" s="20" t="s">
        <v>73</v>
      </c>
      <c r="AP679" s="20" t="s">
        <v>160</v>
      </c>
      <c r="AQ679" s="20" t="s">
        <v>82</v>
      </c>
      <c r="AR679" s="22">
        <v>0.13</v>
      </c>
      <c r="AS679" s="20" t="s">
        <v>165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156</v>
      </c>
      <c r="C680" s="11" t="s">
        <v>139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73</v>
      </c>
      <c r="H680" s="11" t="s">
        <v>158</v>
      </c>
      <c r="I680" s="11">
        <v>3</v>
      </c>
      <c r="J680" s="11" t="s">
        <v>232</v>
      </c>
      <c r="K680" s="11" t="s">
        <v>87</v>
      </c>
      <c r="L680" s="11" t="s">
        <v>77</v>
      </c>
      <c r="M680" s="11">
        <v>200</v>
      </c>
      <c r="N680" s="13">
        <v>44527</v>
      </c>
      <c r="O680" s="13">
        <v>44534</v>
      </c>
      <c r="P680" s="13" t="s">
        <v>102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80</v>
      </c>
      <c r="AI680" s="15"/>
      <c r="AJ680" s="15"/>
      <c r="AK680" s="15"/>
      <c r="AL680" s="15"/>
      <c r="AM680" s="15"/>
      <c r="AN680" s="15"/>
      <c r="AO680" s="20" t="s">
        <v>73</v>
      </c>
      <c r="AP680" s="20" t="s">
        <v>160</v>
      </c>
      <c r="AQ680" s="20" t="s">
        <v>82</v>
      </c>
      <c r="AR680" s="22">
        <v>0.13</v>
      </c>
      <c r="AS680" s="20" t="s">
        <v>165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156</v>
      </c>
      <c r="C681" s="11" t="s">
        <v>139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73</v>
      </c>
      <c r="H681" s="11" t="s">
        <v>158</v>
      </c>
      <c r="I681" s="11">
        <v>4</v>
      </c>
      <c r="J681" s="11" t="s">
        <v>229</v>
      </c>
      <c r="K681" s="11" t="s">
        <v>230</v>
      </c>
      <c r="L681" s="11" t="s">
        <v>77</v>
      </c>
      <c r="M681" s="11">
        <v>10000</v>
      </c>
      <c r="N681" s="13">
        <v>44543</v>
      </c>
      <c r="O681" s="13">
        <v>44550</v>
      </c>
      <c r="P681" s="13" t="s">
        <v>102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80</v>
      </c>
      <c r="AI681" s="15"/>
      <c r="AJ681" s="15"/>
      <c r="AK681" s="15"/>
      <c r="AL681" s="15"/>
      <c r="AM681" s="15"/>
      <c r="AN681" s="15"/>
      <c r="AO681" s="20" t="s">
        <v>73</v>
      </c>
      <c r="AP681" s="20" t="s">
        <v>160</v>
      </c>
      <c r="AQ681" s="20" t="s">
        <v>82</v>
      </c>
      <c r="AR681" s="22">
        <v>0.13</v>
      </c>
      <c r="AS681" s="20" t="s">
        <v>165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156</v>
      </c>
      <c r="C682" s="11" t="s">
        <v>139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73</v>
      </c>
      <c r="H682" s="11" t="s">
        <v>158</v>
      </c>
      <c r="I682" s="11">
        <v>5</v>
      </c>
      <c r="J682" s="11" t="s">
        <v>229</v>
      </c>
      <c r="K682" s="11" t="s">
        <v>230</v>
      </c>
      <c r="L682" s="11" t="s">
        <v>77</v>
      </c>
      <c r="M682" s="11">
        <v>10000</v>
      </c>
      <c r="N682" s="13">
        <v>44542</v>
      </c>
      <c r="O682" s="13">
        <v>44549</v>
      </c>
      <c r="P682" s="13" t="s">
        <v>102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80</v>
      </c>
      <c r="AI682" s="15"/>
      <c r="AJ682" s="15"/>
      <c r="AK682" s="15"/>
      <c r="AL682" s="15"/>
      <c r="AM682" s="15"/>
      <c r="AN682" s="15"/>
      <c r="AO682" s="20" t="s">
        <v>73</v>
      </c>
      <c r="AP682" s="20" t="s">
        <v>160</v>
      </c>
      <c r="AQ682" s="20" t="s">
        <v>82</v>
      </c>
      <c r="AR682" s="22">
        <v>0.13</v>
      </c>
      <c r="AS682" s="20" t="s">
        <v>165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156</v>
      </c>
      <c r="C683" s="11" t="s">
        <v>139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73</v>
      </c>
      <c r="H683" s="11" t="s">
        <v>158</v>
      </c>
      <c r="I683" s="11">
        <v>6</v>
      </c>
      <c r="J683" s="11" t="s">
        <v>229</v>
      </c>
      <c r="K683" s="11" t="s">
        <v>230</v>
      </c>
      <c r="L683" s="11" t="s">
        <v>77</v>
      </c>
      <c r="M683" s="11">
        <v>10000</v>
      </c>
      <c r="N683" s="13">
        <v>44541</v>
      </c>
      <c r="O683" s="13">
        <v>44548</v>
      </c>
      <c r="P683" s="13" t="s">
        <v>102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80</v>
      </c>
      <c r="AI683" s="15"/>
      <c r="AJ683" s="15"/>
      <c r="AK683" s="15"/>
      <c r="AL683" s="15"/>
      <c r="AM683" s="15"/>
      <c r="AN683" s="15"/>
      <c r="AO683" s="20" t="s">
        <v>73</v>
      </c>
      <c r="AP683" s="20" t="s">
        <v>160</v>
      </c>
      <c r="AQ683" s="20" t="s">
        <v>82</v>
      </c>
      <c r="AR683" s="22">
        <v>0.13</v>
      </c>
      <c r="AS683" s="20" t="s">
        <v>165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156</v>
      </c>
      <c r="C684" s="11" t="s">
        <v>139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73</v>
      </c>
      <c r="H684" s="11" t="s">
        <v>158</v>
      </c>
      <c r="I684" s="11">
        <v>7</v>
      </c>
      <c r="J684" s="11" t="s">
        <v>216</v>
      </c>
      <c r="K684" s="11" t="s">
        <v>217</v>
      </c>
      <c r="L684" s="11" t="s">
        <v>77</v>
      </c>
      <c r="M684" s="11">
        <v>300</v>
      </c>
      <c r="N684" s="13">
        <v>44536</v>
      </c>
      <c r="O684" s="13">
        <v>44543</v>
      </c>
      <c r="P684" s="13" t="s">
        <v>102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80</v>
      </c>
      <c r="AI684" s="15"/>
      <c r="AJ684" s="15"/>
      <c r="AK684" s="15"/>
      <c r="AL684" s="15"/>
      <c r="AM684" s="15"/>
      <c r="AN684" s="15"/>
      <c r="AO684" s="20" t="s">
        <v>73</v>
      </c>
      <c r="AP684" s="20" t="s">
        <v>160</v>
      </c>
      <c r="AQ684" s="20" t="s">
        <v>82</v>
      </c>
      <c r="AR684" s="22">
        <v>0.13</v>
      </c>
      <c r="AS684" s="20" t="s">
        <v>165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156</v>
      </c>
      <c r="C685" s="11" t="s">
        <v>139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73</v>
      </c>
      <c r="H685" s="11" t="s">
        <v>158</v>
      </c>
      <c r="I685" s="11">
        <v>8</v>
      </c>
      <c r="J685" s="11" t="s">
        <v>228</v>
      </c>
      <c r="K685" s="11" t="s">
        <v>205</v>
      </c>
      <c r="L685" s="11" t="s">
        <v>77</v>
      </c>
      <c r="M685" s="11">
        <v>2700</v>
      </c>
      <c r="N685" s="13">
        <v>44531</v>
      </c>
      <c r="O685" s="13">
        <v>44538</v>
      </c>
      <c r="P685" s="13" t="s">
        <v>102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80</v>
      </c>
      <c r="AI685" s="15"/>
      <c r="AJ685" s="15"/>
      <c r="AK685" s="15"/>
      <c r="AL685" s="15"/>
      <c r="AM685" s="15"/>
      <c r="AN685" s="15"/>
      <c r="AO685" s="20" t="s">
        <v>73</v>
      </c>
      <c r="AP685" s="20" t="s">
        <v>160</v>
      </c>
      <c r="AQ685" s="20" t="s">
        <v>82</v>
      </c>
      <c r="AR685" s="22">
        <v>0.13</v>
      </c>
      <c r="AS685" s="20" t="s">
        <v>165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156</v>
      </c>
      <c r="C686" s="11" t="s">
        <v>139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73</v>
      </c>
      <c r="H686" s="11" t="s">
        <v>158</v>
      </c>
      <c r="I686" s="11">
        <v>9</v>
      </c>
      <c r="J686" s="11" t="s">
        <v>219</v>
      </c>
      <c r="K686" s="11" t="s">
        <v>87</v>
      </c>
      <c r="L686" s="11" t="s">
        <v>77</v>
      </c>
      <c r="M686" s="11">
        <v>2200</v>
      </c>
      <c r="N686" s="13">
        <v>44531</v>
      </c>
      <c r="O686" s="13">
        <v>44538</v>
      </c>
      <c r="P686" s="13" t="s">
        <v>102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80</v>
      </c>
      <c r="AI686" s="15"/>
      <c r="AJ686" s="15"/>
      <c r="AK686" s="15"/>
      <c r="AL686" s="15"/>
      <c r="AM686" s="15"/>
      <c r="AN686" s="15"/>
      <c r="AO686" s="20" t="s">
        <v>73</v>
      </c>
      <c r="AP686" s="20" t="s">
        <v>160</v>
      </c>
      <c r="AQ686" s="20" t="s">
        <v>82</v>
      </c>
      <c r="AR686" s="22">
        <v>0.13</v>
      </c>
      <c r="AS686" s="20" t="s">
        <v>165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156</v>
      </c>
      <c r="C687" s="11" t="s">
        <v>139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73</v>
      </c>
      <c r="H687" s="11" t="s">
        <v>158</v>
      </c>
      <c r="I687" s="11">
        <v>10</v>
      </c>
      <c r="J687" s="11">
        <v>681074011</v>
      </c>
      <c r="K687" s="11" t="s">
        <v>223</v>
      </c>
      <c r="L687" s="11" t="s">
        <v>77</v>
      </c>
      <c r="M687" s="11">
        <v>4700</v>
      </c>
      <c r="N687" s="13">
        <v>44525</v>
      </c>
      <c r="O687" s="13">
        <v>44532</v>
      </c>
      <c r="P687" s="13" t="s">
        <v>102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80</v>
      </c>
      <c r="AI687" s="15"/>
      <c r="AJ687" s="15"/>
      <c r="AK687" s="15"/>
      <c r="AL687" s="15"/>
      <c r="AM687" s="15"/>
      <c r="AN687" s="15"/>
      <c r="AO687" s="20" t="s">
        <v>73</v>
      </c>
      <c r="AP687" s="20" t="s">
        <v>160</v>
      </c>
      <c r="AQ687" s="20" t="s">
        <v>82</v>
      </c>
      <c r="AR687" s="22">
        <v>0.13</v>
      </c>
      <c r="AS687" s="20" t="s">
        <v>165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156</v>
      </c>
      <c r="C688" s="11" t="s">
        <v>139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73</v>
      </c>
      <c r="H688" s="11" t="s">
        <v>158</v>
      </c>
      <c r="I688" s="11">
        <v>11</v>
      </c>
      <c r="J688" s="11" t="s">
        <v>233</v>
      </c>
      <c r="K688" s="11" t="s">
        <v>234</v>
      </c>
      <c r="L688" s="11" t="s">
        <v>77</v>
      </c>
      <c r="M688" s="11">
        <v>200</v>
      </c>
      <c r="N688" s="13">
        <v>44536</v>
      </c>
      <c r="O688" s="13">
        <v>44543</v>
      </c>
      <c r="P688" s="13" t="s">
        <v>102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80</v>
      </c>
      <c r="AI688" s="15"/>
      <c r="AJ688" s="15"/>
      <c r="AK688" s="15"/>
      <c r="AL688" s="15"/>
      <c r="AM688" s="15"/>
      <c r="AN688" s="15"/>
      <c r="AO688" s="20" t="s">
        <v>73</v>
      </c>
      <c r="AP688" s="20" t="s">
        <v>160</v>
      </c>
      <c r="AQ688" s="20" t="s">
        <v>82</v>
      </c>
      <c r="AR688" s="22">
        <v>0.13</v>
      </c>
      <c r="AS688" s="20" t="s">
        <v>165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156</v>
      </c>
      <c r="C689" s="11" t="s">
        <v>139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73</v>
      </c>
      <c r="H689" s="11" t="s">
        <v>158</v>
      </c>
      <c r="I689" s="11">
        <v>12</v>
      </c>
      <c r="J689" s="11" t="s">
        <v>235</v>
      </c>
      <c r="K689" s="11" t="s">
        <v>236</v>
      </c>
      <c r="L689" s="11" t="s">
        <v>77</v>
      </c>
      <c r="M689" s="11">
        <v>10000</v>
      </c>
      <c r="N689" s="13">
        <v>44520</v>
      </c>
      <c r="O689" s="13">
        <v>44527</v>
      </c>
      <c r="P689" s="13" t="s">
        <v>78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80</v>
      </c>
      <c r="AI689" s="15"/>
      <c r="AJ689" s="15"/>
      <c r="AK689" s="15"/>
      <c r="AL689" s="15"/>
      <c r="AM689" s="15"/>
      <c r="AN689" s="15"/>
      <c r="AO689" s="20" t="s">
        <v>73</v>
      </c>
      <c r="AP689" s="20" t="s">
        <v>160</v>
      </c>
      <c r="AQ689" s="20" t="s">
        <v>82</v>
      </c>
      <c r="AR689" s="22">
        <v>0.13</v>
      </c>
      <c r="AS689" s="20" t="s">
        <v>165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156</v>
      </c>
      <c r="C690" s="11" t="s">
        <v>139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73</v>
      </c>
      <c r="H690" s="11" t="s">
        <v>158</v>
      </c>
      <c r="I690" s="11">
        <v>1</v>
      </c>
      <c r="J690" s="11" t="s">
        <v>218</v>
      </c>
      <c r="K690" s="11" t="s">
        <v>162</v>
      </c>
      <c r="L690" s="11" t="s">
        <v>77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80</v>
      </c>
      <c r="AI690" s="15"/>
      <c r="AJ690" s="15"/>
      <c r="AK690" s="15"/>
      <c r="AL690" s="15"/>
      <c r="AM690" s="15"/>
      <c r="AN690" s="15"/>
      <c r="AO690" s="20" t="s">
        <v>73</v>
      </c>
      <c r="AP690" s="20" t="s">
        <v>160</v>
      </c>
      <c r="AQ690" s="20" t="s">
        <v>82</v>
      </c>
      <c r="AR690" s="22">
        <v>0.13</v>
      </c>
      <c r="AS690" s="20" t="s">
        <v>91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156</v>
      </c>
      <c r="C691" s="11" t="s">
        <v>139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73</v>
      </c>
      <c r="H691" s="11" t="s">
        <v>158</v>
      </c>
      <c r="I691" s="11">
        <v>2</v>
      </c>
      <c r="J691" s="11" t="s">
        <v>218</v>
      </c>
      <c r="K691" s="11" t="s">
        <v>162</v>
      </c>
      <c r="L691" s="11" t="s">
        <v>77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80</v>
      </c>
      <c r="AI691" s="15"/>
      <c r="AJ691" s="15"/>
      <c r="AK691" s="15"/>
      <c r="AL691" s="15"/>
      <c r="AM691" s="15"/>
      <c r="AN691" s="15"/>
      <c r="AO691" s="20" t="s">
        <v>73</v>
      </c>
      <c r="AP691" s="20" t="s">
        <v>160</v>
      </c>
      <c r="AQ691" s="20" t="s">
        <v>82</v>
      </c>
      <c r="AR691" s="22">
        <v>0.13</v>
      </c>
      <c r="AS691" s="20" t="s">
        <v>91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156</v>
      </c>
      <c r="C692" s="11" t="s">
        <v>139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73</v>
      </c>
      <c r="H692" s="11" t="s">
        <v>158</v>
      </c>
      <c r="I692" s="11">
        <v>3</v>
      </c>
      <c r="J692" s="11" t="s">
        <v>218</v>
      </c>
      <c r="K692" s="11" t="s">
        <v>162</v>
      </c>
      <c r="L692" s="11" t="s">
        <v>77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80</v>
      </c>
      <c r="AI692" s="15"/>
      <c r="AJ692" s="15"/>
      <c r="AK692" s="15"/>
      <c r="AL692" s="15"/>
      <c r="AM692" s="15"/>
      <c r="AN692" s="15"/>
      <c r="AO692" s="20" t="s">
        <v>73</v>
      </c>
      <c r="AP692" s="20" t="s">
        <v>160</v>
      </c>
      <c r="AQ692" s="20" t="s">
        <v>82</v>
      </c>
      <c r="AR692" s="22">
        <v>0.13</v>
      </c>
      <c r="AS692" s="20" t="s">
        <v>91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156</v>
      </c>
      <c r="C693" s="11" t="s">
        <v>139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73</v>
      </c>
      <c r="H693" s="11" t="s">
        <v>158</v>
      </c>
      <c r="I693" s="11">
        <v>4</v>
      </c>
      <c r="J693" s="11" t="s">
        <v>226</v>
      </c>
      <c r="K693" s="11" t="s">
        <v>227</v>
      </c>
      <c r="L693" s="11" t="s">
        <v>77</v>
      </c>
      <c r="M693" s="11">
        <v>10020</v>
      </c>
      <c r="N693" s="13">
        <v>44554</v>
      </c>
      <c r="O693" s="13">
        <v>44554</v>
      </c>
      <c r="P693" s="13" t="s">
        <v>102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80</v>
      </c>
      <c r="AI693" s="15"/>
      <c r="AJ693" s="15"/>
      <c r="AK693" s="15"/>
      <c r="AL693" s="15"/>
      <c r="AM693" s="15"/>
      <c r="AN693" s="15"/>
      <c r="AO693" s="20" t="s">
        <v>73</v>
      </c>
      <c r="AP693" s="20" t="s">
        <v>160</v>
      </c>
      <c r="AQ693" s="20" t="s">
        <v>82</v>
      </c>
      <c r="AR693" s="22">
        <v>0.13</v>
      </c>
      <c r="AS693" s="20" t="s">
        <v>91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156</v>
      </c>
      <c r="C694" s="11" t="s">
        <v>139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73</v>
      </c>
      <c r="H694" s="11" t="s">
        <v>158</v>
      </c>
      <c r="I694" s="11">
        <v>5</v>
      </c>
      <c r="J694" s="11" t="s">
        <v>226</v>
      </c>
      <c r="K694" s="11" t="s">
        <v>227</v>
      </c>
      <c r="L694" s="11" t="s">
        <v>77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80</v>
      </c>
      <c r="AI694" s="15"/>
      <c r="AJ694" s="15"/>
      <c r="AK694" s="15"/>
      <c r="AL694" s="15"/>
      <c r="AM694" s="15"/>
      <c r="AN694" s="15"/>
      <c r="AO694" s="20" t="s">
        <v>73</v>
      </c>
      <c r="AP694" s="20" t="s">
        <v>160</v>
      </c>
      <c r="AQ694" s="20" t="s">
        <v>82</v>
      </c>
      <c r="AR694" s="22">
        <v>0.13</v>
      </c>
      <c r="AS694" s="20" t="s">
        <v>91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156</v>
      </c>
      <c r="C695" s="11" t="s">
        <v>139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73</v>
      </c>
      <c r="H695" s="11" t="s">
        <v>158</v>
      </c>
      <c r="I695" s="11">
        <v>6</v>
      </c>
      <c r="J695" s="11" t="s">
        <v>226</v>
      </c>
      <c r="K695" s="11" t="s">
        <v>227</v>
      </c>
      <c r="L695" s="11" t="s">
        <v>77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80</v>
      </c>
      <c r="AI695" s="15"/>
      <c r="AJ695" s="15"/>
      <c r="AK695" s="15"/>
      <c r="AL695" s="15"/>
      <c r="AM695" s="15"/>
      <c r="AN695" s="15"/>
      <c r="AO695" s="20" t="s">
        <v>73</v>
      </c>
      <c r="AP695" s="20" t="s">
        <v>160</v>
      </c>
      <c r="AQ695" s="20" t="s">
        <v>82</v>
      </c>
      <c r="AR695" s="22">
        <v>0.13</v>
      </c>
      <c r="AS695" s="20" t="s">
        <v>91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156</v>
      </c>
      <c r="C696" s="11" t="s">
        <v>139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73</v>
      </c>
      <c r="H696" s="11" t="s">
        <v>158</v>
      </c>
      <c r="I696" s="11">
        <v>7</v>
      </c>
      <c r="J696" s="11" t="s">
        <v>220</v>
      </c>
      <c r="K696" s="11" t="s">
        <v>87</v>
      </c>
      <c r="L696" s="11" t="s">
        <v>77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80</v>
      </c>
      <c r="AI696" s="15"/>
      <c r="AJ696" s="15"/>
      <c r="AK696" s="15"/>
      <c r="AL696" s="15"/>
      <c r="AM696" s="15"/>
      <c r="AN696" s="15"/>
      <c r="AO696" s="20" t="s">
        <v>73</v>
      </c>
      <c r="AP696" s="20" t="s">
        <v>160</v>
      </c>
      <c r="AQ696" s="20" t="s">
        <v>82</v>
      </c>
      <c r="AR696" s="22">
        <v>0.13</v>
      </c>
      <c r="AS696" s="20" t="s">
        <v>91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156</v>
      </c>
      <c r="C697" s="11" t="s">
        <v>139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73</v>
      </c>
      <c r="H697" s="11" t="s">
        <v>158</v>
      </c>
      <c r="I697" s="11">
        <v>8</v>
      </c>
      <c r="J697" s="11" t="s">
        <v>220</v>
      </c>
      <c r="K697" s="11" t="s">
        <v>87</v>
      </c>
      <c r="L697" s="11" t="s">
        <v>77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80</v>
      </c>
      <c r="AI697" s="15"/>
      <c r="AJ697" s="15"/>
      <c r="AK697" s="15"/>
      <c r="AL697" s="15"/>
      <c r="AM697" s="15"/>
      <c r="AN697" s="15"/>
      <c r="AO697" s="20" t="s">
        <v>73</v>
      </c>
      <c r="AP697" s="20" t="s">
        <v>160</v>
      </c>
      <c r="AQ697" s="20" t="s">
        <v>82</v>
      </c>
      <c r="AR697" s="22">
        <v>0.13</v>
      </c>
      <c r="AS697" s="20" t="s">
        <v>91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156</v>
      </c>
      <c r="C698" s="11" t="s">
        <v>139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73</v>
      </c>
      <c r="H698" s="11" t="s">
        <v>158</v>
      </c>
      <c r="I698" s="11">
        <v>1</v>
      </c>
      <c r="J698" s="11" t="s">
        <v>233</v>
      </c>
      <c r="K698" s="11" t="s">
        <v>234</v>
      </c>
      <c r="L698" s="11" t="s">
        <v>77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80</v>
      </c>
      <c r="AI698" s="15"/>
      <c r="AJ698" s="15"/>
      <c r="AK698" s="15"/>
      <c r="AL698" s="15"/>
      <c r="AM698" s="15"/>
      <c r="AN698" s="15"/>
      <c r="AO698" s="20" t="s">
        <v>73</v>
      </c>
      <c r="AP698" s="20" t="s">
        <v>160</v>
      </c>
      <c r="AQ698" s="20" t="s">
        <v>82</v>
      </c>
      <c r="AR698" s="22">
        <v>0.13</v>
      </c>
      <c r="AS698" s="20" t="s">
        <v>91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156</v>
      </c>
      <c r="C699" s="11" t="s">
        <v>139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73</v>
      </c>
      <c r="H699" s="11" t="s">
        <v>158</v>
      </c>
      <c r="I699" s="11">
        <v>2</v>
      </c>
      <c r="J699" s="11" t="s">
        <v>233</v>
      </c>
      <c r="K699" s="11" t="s">
        <v>234</v>
      </c>
      <c r="L699" s="11" t="s">
        <v>77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80</v>
      </c>
      <c r="AI699" s="15"/>
      <c r="AJ699" s="15"/>
      <c r="AK699" s="15"/>
      <c r="AL699" s="15"/>
      <c r="AM699" s="15"/>
      <c r="AN699" s="15"/>
      <c r="AO699" s="20" t="s">
        <v>73</v>
      </c>
      <c r="AP699" s="20" t="s">
        <v>160</v>
      </c>
      <c r="AQ699" s="20" t="s">
        <v>82</v>
      </c>
      <c r="AR699" s="22">
        <v>0.13</v>
      </c>
      <c r="AS699" s="20" t="s">
        <v>91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156</v>
      </c>
      <c r="C700" s="11" t="s">
        <v>139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73</v>
      </c>
      <c r="H700" s="11" t="s">
        <v>158</v>
      </c>
      <c r="I700" s="11">
        <v>3</v>
      </c>
      <c r="J700" s="11" t="s">
        <v>233</v>
      </c>
      <c r="K700" s="11" t="s">
        <v>234</v>
      </c>
      <c r="L700" s="11" t="s">
        <v>77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80</v>
      </c>
      <c r="AI700" s="15"/>
      <c r="AJ700" s="15"/>
      <c r="AK700" s="15"/>
      <c r="AL700" s="15"/>
      <c r="AM700" s="15"/>
      <c r="AN700" s="15"/>
      <c r="AO700" s="20" t="s">
        <v>73</v>
      </c>
      <c r="AP700" s="20" t="s">
        <v>160</v>
      </c>
      <c r="AQ700" s="20" t="s">
        <v>82</v>
      </c>
      <c r="AR700" s="22">
        <v>0.13</v>
      </c>
      <c r="AS700" s="20" t="s">
        <v>91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156</v>
      </c>
      <c r="C701" s="11" t="s">
        <v>139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73</v>
      </c>
      <c r="H701" s="11" t="s">
        <v>158</v>
      </c>
      <c r="I701" s="11">
        <v>4</v>
      </c>
      <c r="J701" s="11" t="s">
        <v>233</v>
      </c>
      <c r="K701" s="11" t="s">
        <v>234</v>
      </c>
      <c r="L701" s="11" t="s">
        <v>77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80</v>
      </c>
      <c r="AI701" s="15"/>
      <c r="AJ701" s="15"/>
      <c r="AK701" s="15"/>
      <c r="AL701" s="15"/>
      <c r="AM701" s="15"/>
      <c r="AN701" s="15"/>
      <c r="AO701" s="20" t="s">
        <v>73</v>
      </c>
      <c r="AP701" s="20" t="s">
        <v>160</v>
      </c>
      <c r="AQ701" s="20" t="s">
        <v>82</v>
      </c>
      <c r="AR701" s="22">
        <v>0.13</v>
      </c>
      <c r="AS701" s="20" t="s">
        <v>91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156</v>
      </c>
      <c r="C702" s="11" t="s">
        <v>139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73</v>
      </c>
      <c r="H702" s="11" t="s">
        <v>158</v>
      </c>
      <c r="I702" s="11">
        <v>5</v>
      </c>
      <c r="J702" s="11" t="s">
        <v>233</v>
      </c>
      <c r="K702" s="11" t="s">
        <v>234</v>
      </c>
      <c r="L702" s="11" t="s">
        <v>77</v>
      </c>
      <c r="M702" s="11">
        <v>600</v>
      </c>
      <c r="N702" s="13">
        <v>44543</v>
      </c>
      <c r="O702" s="13">
        <v>44543</v>
      </c>
      <c r="P702" s="13" t="s">
        <v>102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80</v>
      </c>
      <c r="AI702" s="15"/>
      <c r="AJ702" s="15"/>
      <c r="AK702" s="15"/>
      <c r="AL702" s="15"/>
      <c r="AM702" s="15"/>
      <c r="AN702" s="15"/>
      <c r="AO702" s="20" t="s">
        <v>73</v>
      </c>
      <c r="AP702" s="20" t="s">
        <v>160</v>
      </c>
      <c r="AQ702" s="20" t="s">
        <v>82</v>
      </c>
      <c r="AR702" s="22">
        <v>0.13</v>
      </c>
      <c r="AS702" s="20" t="s">
        <v>91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156</v>
      </c>
      <c r="C703" s="11" t="s">
        <v>139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73</v>
      </c>
      <c r="H703" s="11" t="s">
        <v>158</v>
      </c>
      <c r="I703" s="11">
        <v>6</v>
      </c>
      <c r="J703" s="11" t="s">
        <v>228</v>
      </c>
      <c r="K703" s="11" t="s">
        <v>205</v>
      </c>
      <c r="L703" s="11" t="s">
        <v>77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80</v>
      </c>
      <c r="AI703" s="15"/>
      <c r="AJ703" s="15"/>
      <c r="AK703" s="15"/>
      <c r="AL703" s="15"/>
      <c r="AM703" s="15"/>
      <c r="AN703" s="15"/>
      <c r="AO703" s="20" t="s">
        <v>73</v>
      </c>
      <c r="AP703" s="20" t="s">
        <v>160</v>
      </c>
      <c r="AQ703" s="20" t="s">
        <v>82</v>
      </c>
      <c r="AR703" s="22">
        <v>0.13</v>
      </c>
      <c r="AS703" s="20" t="s">
        <v>91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156</v>
      </c>
      <c r="C704" s="11" t="s">
        <v>139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73</v>
      </c>
      <c r="H704" s="11" t="s">
        <v>158</v>
      </c>
      <c r="I704" s="11">
        <v>7</v>
      </c>
      <c r="J704" s="11" t="s">
        <v>228</v>
      </c>
      <c r="K704" s="11" t="s">
        <v>205</v>
      </c>
      <c r="L704" s="11" t="s">
        <v>77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80</v>
      </c>
      <c r="AI704" s="15"/>
      <c r="AJ704" s="15"/>
      <c r="AK704" s="15"/>
      <c r="AL704" s="15"/>
      <c r="AM704" s="15"/>
      <c r="AN704" s="15"/>
      <c r="AO704" s="20" t="s">
        <v>73</v>
      </c>
      <c r="AP704" s="20" t="s">
        <v>160</v>
      </c>
      <c r="AQ704" s="20" t="s">
        <v>82</v>
      </c>
      <c r="AR704" s="22">
        <v>0.13</v>
      </c>
      <c r="AS704" s="20" t="s">
        <v>91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156</v>
      </c>
      <c r="C705" s="11" t="s">
        <v>139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73</v>
      </c>
      <c r="H705" s="11" t="s">
        <v>158</v>
      </c>
      <c r="I705" s="11">
        <v>8</v>
      </c>
      <c r="J705" s="11" t="s">
        <v>228</v>
      </c>
      <c r="K705" s="11" t="s">
        <v>205</v>
      </c>
      <c r="L705" s="11" t="s">
        <v>77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80</v>
      </c>
      <c r="AI705" s="15"/>
      <c r="AJ705" s="15"/>
      <c r="AK705" s="15"/>
      <c r="AL705" s="15"/>
      <c r="AM705" s="15"/>
      <c r="AN705" s="15"/>
      <c r="AO705" s="20" t="s">
        <v>73</v>
      </c>
      <c r="AP705" s="20" t="s">
        <v>160</v>
      </c>
      <c r="AQ705" s="20" t="s">
        <v>82</v>
      </c>
      <c r="AR705" s="22">
        <v>0.13</v>
      </c>
      <c r="AS705" s="20" t="s">
        <v>91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156</v>
      </c>
      <c r="C706" s="11" t="s">
        <v>139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73</v>
      </c>
      <c r="H706" s="11" t="s">
        <v>158</v>
      </c>
      <c r="I706" s="11">
        <v>1</v>
      </c>
      <c r="J706" s="11" t="s">
        <v>235</v>
      </c>
      <c r="K706" s="11" t="s">
        <v>236</v>
      </c>
      <c r="L706" s="11" t="s">
        <v>77</v>
      </c>
      <c r="M706" s="11">
        <v>10000</v>
      </c>
      <c r="N706" s="13">
        <v>44526</v>
      </c>
      <c r="O706" s="13">
        <v>44534</v>
      </c>
      <c r="P706" s="13" t="s">
        <v>102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80</v>
      </c>
      <c r="AI706" s="15"/>
      <c r="AJ706" s="15"/>
      <c r="AK706" s="15"/>
      <c r="AL706" s="15"/>
      <c r="AM706" s="15"/>
      <c r="AN706" s="15"/>
      <c r="AO706" s="20" t="s">
        <v>73</v>
      </c>
      <c r="AP706" s="20" t="s">
        <v>160</v>
      </c>
      <c r="AQ706" s="20" t="s">
        <v>82</v>
      </c>
      <c r="AR706" s="22">
        <v>0.13</v>
      </c>
      <c r="AS706" s="20" t="s">
        <v>165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156</v>
      </c>
      <c r="C707" s="11" t="s">
        <v>139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73</v>
      </c>
      <c r="H707" s="11" t="s">
        <v>158</v>
      </c>
      <c r="I707" s="11">
        <v>2</v>
      </c>
      <c r="J707" s="11" t="s">
        <v>235</v>
      </c>
      <c r="K707" s="11" t="s">
        <v>236</v>
      </c>
      <c r="L707" s="11" t="s">
        <v>77</v>
      </c>
      <c r="M707" s="11">
        <v>10000</v>
      </c>
      <c r="N707" s="13">
        <v>44527</v>
      </c>
      <c r="O707" s="13">
        <v>44535</v>
      </c>
      <c r="P707" s="13" t="s">
        <v>102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80</v>
      </c>
      <c r="AI707" s="15"/>
      <c r="AJ707" s="15"/>
      <c r="AK707" s="15"/>
      <c r="AL707" s="15"/>
      <c r="AM707" s="15"/>
      <c r="AN707" s="15"/>
      <c r="AO707" s="20" t="s">
        <v>73</v>
      </c>
      <c r="AP707" s="20" t="s">
        <v>160</v>
      </c>
      <c r="AQ707" s="20" t="s">
        <v>82</v>
      </c>
      <c r="AR707" s="22">
        <v>0.13</v>
      </c>
      <c r="AS707" s="20" t="s">
        <v>165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156</v>
      </c>
      <c r="C708" s="11" t="s">
        <v>139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73</v>
      </c>
      <c r="H708" s="11" t="s">
        <v>158</v>
      </c>
      <c r="I708" s="11">
        <v>3</v>
      </c>
      <c r="J708" s="11" t="s">
        <v>235</v>
      </c>
      <c r="K708" s="11" t="s">
        <v>236</v>
      </c>
      <c r="L708" s="11" t="s">
        <v>77</v>
      </c>
      <c r="M708" s="11">
        <v>10000</v>
      </c>
      <c r="N708" s="13">
        <v>44529</v>
      </c>
      <c r="O708" s="13">
        <v>44536</v>
      </c>
      <c r="P708" s="13" t="s">
        <v>102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80</v>
      </c>
      <c r="AI708" s="15"/>
      <c r="AJ708" s="15"/>
      <c r="AK708" s="15"/>
      <c r="AL708" s="15"/>
      <c r="AM708" s="15"/>
      <c r="AN708" s="15"/>
      <c r="AO708" s="20" t="s">
        <v>73</v>
      </c>
      <c r="AP708" s="20" t="s">
        <v>160</v>
      </c>
      <c r="AQ708" s="20" t="s">
        <v>82</v>
      </c>
      <c r="AR708" s="22">
        <v>0.13</v>
      </c>
      <c r="AS708" s="20" t="s">
        <v>165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156</v>
      </c>
      <c r="C709" s="11" t="s">
        <v>139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73</v>
      </c>
      <c r="H709" s="11" t="s">
        <v>158</v>
      </c>
      <c r="I709" s="11">
        <v>4</v>
      </c>
      <c r="J709" s="11" t="s">
        <v>235</v>
      </c>
      <c r="K709" s="11" t="s">
        <v>236</v>
      </c>
      <c r="L709" s="11" t="s">
        <v>77</v>
      </c>
      <c r="M709" s="11">
        <v>10000</v>
      </c>
      <c r="N709" s="13">
        <v>44530</v>
      </c>
      <c r="O709" s="13">
        <v>44537</v>
      </c>
      <c r="P709" s="13" t="s">
        <v>102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80</v>
      </c>
      <c r="AI709" s="15"/>
      <c r="AJ709" s="15"/>
      <c r="AK709" s="15"/>
      <c r="AL709" s="15"/>
      <c r="AM709" s="15"/>
      <c r="AN709" s="15"/>
      <c r="AO709" s="20" t="s">
        <v>73</v>
      </c>
      <c r="AP709" s="20" t="s">
        <v>160</v>
      </c>
      <c r="AQ709" s="20" t="s">
        <v>82</v>
      </c>
      <c r="AR709" s="22">
        <v>0.13</v>
      </c>
      <c r="AS709" s="20" t="s">
        <v>165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156</v>
      </c>
      <c r="C710" s="11" t="s">
        <v>139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73</v>
      </c>
      <c r="H710" s="11" t="s">
        <v>158</v>
      </c>
      <c r="I710" s="11">
        <v>5</v>
      </c>
      <c r="J710" s="11" t="s">
        <v>235</v>
      </c>
      <c r="K710" s="11" t="s">
        <v>236</v>
      </c>
      <c r="L710" s="11" t="s">
        <v>77</v>
      </c>
      <c r="M710" s="11">
        <v>10000</v>
      </c>
      <c r="N710" s="13">
        <v>44531</v>
      </c>
      <c r="O710" s="13">
        <v>44538</v>
      </c>
      <c r="P710" s="13" t="s">
        <v>102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80</v>
      </c>
      <c r="AI710" s="15"/>
      <c r="AJ710" s="15"/>
      <c r="AK710" s="15"/>
      <c r="AL710" s="15"/>
      <c r="AM710" s="15"/>
      <c r="AN710" s="15"/>
      <c r="AO710" s="20" t="s">
        <v>73</v>
      </c>
      <c r="AP710" s="20" t="s">
        <v>160</v>
      </c>
      <c r="AQ710" s="20" t="s">
        <v>82</v>
      </c>
      <c r="AR710" s="22">
        <v>0.13</v>
      </c>
      <c r="AS710" s="20" t="s">
        <v>165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156</v>
      </c>
      <c r="C711" s="11" t="s">
        <v>139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73</v>
      </c>
      <c r="H711" s="11" t="s">
        <v>158</v>
      </c>
      <c r="I711" s="11">
        <v>6</v>
      </c>
      <c r="J711" s="11" t="s">
        <v>235</v>
      </c>
      <c r="K711" s="11" t="s">
        <v>236</v>
      </c>
      <c r="L711" s="11" t="s">
        <v>77</v>
      </c>
      <c r="M711" s="11">
        <v>10000</v>
      </c>
      <c r="N711" s="13">
        <v>44532</v>
      </c>
      <c r="O711" s="13">
        <v>44539</v>
      </c>
      <c r="P711" s="13" t="s">
        <v>102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80</v>
      </c>
      <c r="AI711" s="15"/>
      <c r="AJ711" s="15"/>
      <c r="AK711" s="15"/>
      <c r="AL711" s="15"/>
      <c r="AM711" s="15"/>
      <c r="AN711" s="15"/>
      <c r="AO711" s="20" t="s">
        <v>73</v>
      </c>
      <c r="AP711" s="20" t="s">
        <v>160</v>
      </c>
      <c r="AQ711" s="20" t="s">
        <v>82</v>
      </c>
      <c r="AR711" s="22">
        <v>0.13</v>
      </c>
      <c r="AS711" s="20" t="s">
        <v>165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156</v>
      </c>
      <c r="C712" s="11" t="s">
        <v>139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73</v>
      </c>
      <c r="H712" s="11" t="s">
        <v>158</v>
      </c>
      <c r="I712" s="11">
        <v>7</v>
      </c>
      <c r="J712" s="11" t="s">
        <v>235</v>
      </c>
      <c r="K712" s="11" t="s">
        <v>236</v>
      </c>
      <c r="L712" s="11" t="s">
        <v>77</v>
      </c>
      <c r="M712" s="11">
        <v>10000</v>
      </c>
      <c r="N712" s="13">
        <v>44533</v>
      </c>
      <c r="O712" s="13">
        <v>44540</v>
      </c>
      <c r="P712" s="13" t="s">
        <v>102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80</v>
      </c>
      <c r="AI712" s="15"/>
      <c r="AJ712" s="15"/>
      <c r="AK712" s="15"/>
      <c r="AL712" s="15"/>
      <c r="AM712" s="15"/>
      <c r="AN712" s="15"/>
      <c r="AO712" s="20" t="s">
        <v>73</v>
      </c>
      <c r="AP712" s="20" t="s">
        <v>160</v>
      </c>
      <c r="AQ712" s="20" t="s">
        <v>82</v>
      </c>
      <c r="AR712" s="22">
        <v>0.13</v>
      </c>
      <c r="AS712" s="20" t="s">
        <v>165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156</v>
      </c>
      <c r="C713" s="11" t="s">
        <v>139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73</v>
      </c>
      <c r="H713" s="11" t="s">
        <v>158</v>
      </c>
      <c r="I713" s="11">
        <v>1</v>
      </c>
      <c r="J713" s="11" t="s">
        <v>237</v>
      </c>
      <c r="K713" s="11" t="s">
        <v>87</v>
      </c>
      <c r="L713" s="11" t="s">
        <v>77</v>
      </c>
      <c r="M713" s="11">
        <v>4500</v>
      </c>
      <c r="N713" s="13">
        <v>44526</v>
      </c>
      <c r="O713" s="13">
        <v>44526</v>
      </c>
      <c r="P713" s="13" t="s">
        <v>78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80</v>
      </c>
      <c r="AI713" s="15"/>
      <c r="AJ713" s="15"/>
      <c r="AK713" s="15"/>
      <c r="AL713" s="15"/>
      <c r="AM713" s="15"/>
      <c r="AN713" s="15"/>
      <c r="AO713" s="20" t="s">
        <v>73</v>
      </c>
      <c r="AP713" s="20" t="s">
        <v>160</v>
      </c>
      <c r="AQ713" s="20" t="s">
        <v>82</v>
      </c>
      <c r="AR713" s="22">
        <v>0.13</v>
      </c>
      <c r="AS713" s="20" t="s">
        <v>165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156</v>
      </c>
      <c r="C714" s="11" t="s">
        <v>124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73</v>
      </c>
      <c r="H714" s="11" t="s">
        <v>158</v>
      </c>
      <c r="I714" s="11">
        <v>1</v>
      </c>
      <c r="J714" s="11" t="s">
        <v>238</v>
      </c>
      <c r="K714" s="11" t="s">
        <v>239</v>
      </c>
      <c r="L714" s="11" t="s">
        <v>77</v>
      </c>
      <c r="M714" s="11">
        <v>7800</v>
      </c>
      <c r="N714" s="13">
        <v>44464</v>
      </c>
      <c r="O714" s="13">
        <v>44481</v>
      </c>
      <c r="P714" s="13" t="s">
        <v>88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80</v>
      </c>
      <c r="AI714" s="15"/>
      <c r="AJ714" s="15"/>
      <c r="AK714" s="15"/>
      <c r="AL714" s="15"/>
      <c r="AM714" s="15"/>
      <c r="AN714" s="15"/>
      <c r="AO714" s="20" t="s">
        <v>73</v>
      </c>
      <c r="AP714" s="20" t="s">
        <v>160</v>
      </c>
      <c r="AQ714" s="20" t="s">
        <v>126</v>
      </c>
      <c r="AR714" s="22">
        <v>0.13</v>
      </c>
      <c r="AS714" s="20" t="s">
        <v>165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156</v>
      </c>
      <c r="C715" s="11" t="s">
        <v>124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73</v>
      </c>
      <c r="H715" s="11" t="s">
        <v>158</v>
      </c>
      <c r="I715" s="11">
        <v>2</v>
      </c>
      <c r="J715" s="11" t="s">
        <v>238</v>
      </c>
      <c r="K715" s="11" t="s">
        <v>239</v>
      </c>
      <c r="L715" s="11" t="s">
        <v>77</v>
      </c>
      <c r="M715" s="11">
        <v>10000</v>
      </c>
      <c r="N715" s="13">
        <v>44487</v>
      </c>
      <c r="O715" s="13">
        <v>44487</v>
      </c>
      <c r="P715" s="13" t="s">
        <v>88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80</v>
      </c>
      <c r="AI715" s="15"/>
      <c r="AJ715" s="15"/>
      <c r="AK715" s="15"/>
      <c r="AL715" s="15"/>
      <c r="AM715" s="15"/>
      <c r="AN715" s="15"/>
      <c r="AO715" s="20" t="s">
        <v>73</v>
      </c>
      <c r="AP715" s="20" t="s">
        <v>160</v>
      </c>
      <c r="AQ715" s="20" t="s">
        <v>126</v>
      </c>
      <c r="AR715" s="22">
        <v>0.13</v>
      </c>
      <c r="AS715" s="20" t="s">
        <v>165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156</v>
      </c>
      <c r="C716" s="11" t="s">
        <v>124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73</v>
      </c>
      <c r="H716" s="11" t="s">
        <v>158</v>
      </c>
      <c r="I716" s="11">
        <v>4</v>
      </c>
      <c r="J716" s="11" t="s">
        <v>238</v>
      </c>
      <c r="K716" s="11" t="s">
        <v>239</v>
      </c>
      <c r="L716" s="11" t="s">
        <v>77</v>
      </c>
      <c r="M716" s="11">
        <v>7600</v>
      </c>
      <c r="N716" s="13">
        <v>44467</v>
      </c>
      <c r="O716" s="13">
        <v>44467</v>
      </c>
      <c r="P716" s="13" t="s">
        <v>88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80</v>
      </c>
      <c r="AI716" s="15"/>
      <c r="AJ716" s="15"/>
      <c r="AK716" s="15"/>
      <c r="AL716" s="15"/>
      <c r="AM716" s="15"/>
      <c r="AN716" s="15"/>
      <c r="AO716" s="20" t="s">
        <v>73</v>
      </c>
      <c r="AP716" s="20" t="s">
        <v>160</v>
      </c>
      <c r="AQ716" s="20" t="s">
        <v>126</v>
      </c>
      <c r="AR716" s="22">
        <v>0.13</v>
      </c>
      <c r="AS716" s="20" t="s">
        <v>165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156</v>
      </c>
      <c r="C717" s="11" t="s">
        <v>124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73</v>
      </c>
      <c r="H717" s="11" t="s">
        <v>158</v>
      </c>
      <c r="I717" s="11">
        <v>1</v>
      </c>
      <c r="J717" s="11" t="s">
        <v>238</v>
      </c>
      <c r="K717" s="11" t="s">
        <v>239</v>
      </c>
      <c r="L717" s="11" t="s">
        <v>77</v>
      </c>
      <c r="M717" s="11">
        <v>4300</v>
      </c>
      <c r="N717" s="13">
        <v>44489</v>
      </c>
      <c r="O717" s="13">
        <v>44489</v>
      </c>
      <c r="P717" s="13" t="s">
        <v>88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80</v>
      </c>
      <c r="AI717" s="15"/>
      <c r="AJ717" s="15"/>
      <c r="AK717" s="15"/>
      <c r="AL717" s="15"/>
      <c r="AM717" s="15"/>
      <c r="AN717" s="15"/>
      <c r="AO717" s="20" t="s">
        <v>73</v>
      </c>
      <c r="AP717" s="20" t="s">
        <v>160</v>
      </c>
      <c r="AQ717" s="20" t="s">
        <v>126</v>
      </c>
      <c r="AR717" s="22">
        <v>0.13</v>
      </c>
      <c r="AS717" s="20" t="s">
        <v>165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156</v>
      </c>
      <c r="C718" s="11" t="s">
        <v>124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73</v>
      </c>
      <c r="H718" s="11" t="s">
        <v>158</v>
      </c>
      <c r="I718" s="11">
        <v>1</v>
      </c>
      <c r="J718" s="11" t="s">
        <v>238</v>
      </c>
      <c r="K718" s="11" t="s">
        <v>239</v>
      </c>
      <c r="L718" s="11" t="s">
        <v>77</v>
      </c>
      <c r="M718" s="11">
        <v>7100</v>
      </c>
      <c r="N718" s="13">
        <v>44515</v>
      </c>
      <c r="O718" s="13">
        <v>44515</v>
      </c>
      <c r="P718" s="13" t="s">
        <v>78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80</v>
      </c>
      <c r="AI718" s="15"/>
      <c r="AJ718" s="15"/>
      <c r="AK718" s="15"/>
      <c r="AL718" s="15"/>
      <c r="AM718" s="15"/>
      <c r="AN718" s="15"/>
      <c r="AO718" s="20" t="s">
        <v>73</v>
      </c>
      <c r="AP718" s="20" t="s">
        <v>160</v>
      </c>
      <c r="AQ718" s="20" t="s">
        <v>126</v>
      </c>
      <c r="AR718" s="22">
        <v>0.13</v>
      </c>
      <c r="AS718" s="20" t="s">
        <v>165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156</v>
      </c>
      <c r="C719" s="11" t="s">
        <v>124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73</v>
      </c>
      <c r="H719" s="11" t="s">
        <v>158</v>
      </c>
      <c r="I719" s="11">
        <v>2</v>
      </c>
      <c r="J719" s="11" t="s">
        <v>238</v>
      </c>
      <c r="K719" s="11" t="s">
        <v>239</v>
      </c>
      <c r="L719" s="11" t="s">
        <v>77</v>
      </c>
      <c r="M719" s="11">
        <v>14200</v>
      </c>
      <c r="N719" s="13">
        <v>44524</v>
      </c>
      <c r="O719" s="13">
        <v>44524</v>
      </c>
      <c r="P719" s="13" t="s">
        <v>78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80</v>
      </c>
      <c r="AI719" s="15"/>
      <c r="AJ719" s="15"/>
      <c r="AK719" s="15"/>
      <c r="AL719" s="15"/>
      <c r="AM719" s="15"/>
      <c r="AN719" s="15"/>
      <c r="AO719" s="20" t="s">
        <v>73</v>
      </c>
      <c r="AP719" s="20" t="s">
        <v>160</v>
      </c>
      <c r="AQ719" s="20" t="s">
        <v>126</v>
      </c>
      <c r="AR719" s="22">
        <v>0.13</v>
      </c>
      <c r="AS719" s="20" t="s">
        <v>165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156</v>
      </c>
      <c r="C720" s="11" t="s">
        <v>124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73</v>
      </c>
      <c r="H720" s="11" t="s">
        <v>158</v>
      </c>
      <c r="I720" s="11">
        <v>1</v>
      </c>
      <c r="J720" s="11" t="s">
        <v>238</v>
      </c>
      <c r="K720" s="11" t="s">
        <v>239</v>
      </c>
      <c r="L720" s="11" t="s">
        <v>77</v>
      </c>
      <c r="M720" s="11">
        <v>8000</v>
      </c>
      <c r="N720" s="13">
        <v>44544</v>
      </c>
      <c r="O720" s="13">
        <v>44544</v>
      </c>
      <c r="P720" s="13" t="s">
        <v>102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80</v>
      </c>
      <c r="AI720" s="15"/>
      <c r="AJ720" s="15"/>
      <c r="AK720" s="15"/>
      <c r="AL720" s="15"/>
      <c r="AM720" s="15"/>
      <c r="AN720" s="15"/>
      <c r="AO720" s="20" t="s">
        <v>73</v>
      </c>
      <c r="AP720" s="20" t="s">
        <v>160</v>
      </c>
      <c r="AQ720" s="20" t="s">
        <v>126</v>
      </c>
      <c r="AR720" s="22">
        <v>0.13</v>
      </c>
      <c r="AS720" s="20" t="s">
        <v>165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156</v>
      </c>
      <c r="C721" s="11" t="s">
        <v>124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73</v>
      </c>
      <c r="H721" s="11" t="s">
        <v>158</v>
      </c>
      <c r="I721" s="11">
        <v>2</v>
      </c>
      <c r="J721" s="11" t="s">
        <v>238</v>
      </c>
      <c r="K721" s="11" t="s">
        <v>239</v>
      </c>
      <c r="L721" s="11" t="s">
        <v>77</v>
      </c>
      <c r="M721" s="11">
        <v>8600</v>
      </c>
      <c r="N721" s="13">
        <v>44551</v>
      </c>
      <c r="O721" s="13">
        <v>44551</v>
      </c>
      <c r="P721" s="13" t="s">
        <v>102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80</v>
      </c>
      <c r="AI721" s="15"/>
      <c r="AJ721" s="15"/>
      <c r="AK721" s="15"/>
      <c r="AL721" s="15"/>
      <c r="AM721" s="15"/>
      <c r="AN721" s="15"/>
      <c r="AO721" s="20" t="s">
        <v>73</v>
      </c>
      <c r="AP721" s="20" t="s">
        <v>160</v>
      </c>
      <c r="AQ721" s="20" t="s">
        <v>126</v>
      </c>
      <c r="AR721" s="22">
        <v>0.13</v>
      </c>
      <c r="AS721" s="20" t="s">
        <v>165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156</v>
      </c>
      <c r="C722" s="11" t="s">
        <v>130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73</v>
      </c>
      <c r="H722" s="11" t="s">
        <v>158</v>
      </c>
      <c r="I722" s="11">
        <v>2</v>
      </c>
      <c r="J722" s="11" t="s">
        <v>240</v>
      </c>
      <c r="K722" s="11" t="s">
        <v>87</v>
      </c>
      <c r="L722" s="11" t="s">
        <v>77</v>
      </c>
      <c r="M722" s="11">
        <v>4500</v>
      </c>
      <c r="N722" s="13">
        <v>44505</v>
      </c>
      <c r="O722" s="13">
        <v>44524</v>
      </c>
      <c r="P722" s="13" t="s">
        <v>78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80</v>
      </c>
      <c r="AI722" s="15"/>
      <c r="AJ722" s="15"/>
      <c r="AK722" s="15"/>
      <c r="AL722" s="15"/>
      <c r="AM722" s="15"/>
      <c r="AN722" s="15"/>
      <c r="AO722" s="20" t="s">
        <v>73</v>
      </c>
      <c r="AP722" s="20" t="s">
        <v>160</v>
      </c>
      <c r="AQ722" s="20" t="s">
        <v>82</v>
      </c>
      <c r="AR722" s="22">
        <v>0.13</v>
      </c>
      <c r="AS722" s="20" t="s">
        <v>91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156</v>
      </c>
      <c r="C723" s="11" t="s">
        <v>130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73</v>
      </c>
      <c r="H723" s="11" t="s">
        <v>158</v>
      </c>
      <c r="I723" s="11">
        <v>1</v>
      </c>
      <c r="J723" s="11" t="s">
        <v>240</v>
      </c>
      <c r="K723" s="11" t="s">
        <v>87</v>
      </c>
      <c r="L723" s="11" t="s">
        <v>77</v>
      </c>
      <c r="M723" s="11">
        <v>800</v>
      </c>
      <c r="N723" s="13">
        <v>44551</v>
      </c>
      <c r="O723" s="13">
        <v>44551</v>
      </c>
      <c r="P723" s="13" t="s">
        <v>102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80</v>
      </c>
      <c r="AI723" s="15"/>
      <c r="AJ723" s="15"/>
      <c r="AK723" s="15"/>
      <c r="AL723" s="15"/>
      <c r="AM723" s="15"/>
      <c r="AN723" s="15"/>
      <c r="AO723" s="20" t="s">
        <v>73</v>
      </c>
      <c r="AP723" s="20" t="s">
        <v>160</v>
      </c>
      <c r="AQ723" s="20" t="s">
        <v>82</v>
      </c>
      <c r="AR723" s="22">
        <v>0.13</v>
      </c>
      <c r="AS723" s="20" t="s">
        <v>91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2021-11-30T07:14:46Z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