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150" windowWidth="20730" windowHeight="1134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<sst xmlns="http://schemas.openxmlformats.org/spreadsheetml/2006/main" count="109" uniqueCount="63">
  <si>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</si>
  <si>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</si>
  <si>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</si>
  <si>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</si>
  <si>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</si>
  <si>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</si>
  <si>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</si>
  <si>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</si>
  <si>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</si>
  <si>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</si>
  <si>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</si>
  <si>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</si>
  <si>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</si>
  <si>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</si>
  <si>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</si>
  <si>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</si>
  <si>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</si>
  <si>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</si>
  <si>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</si>
  <si>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</si>
  <si>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</si>
  <si>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</si>
  <si>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</si>
  <si>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</si>
  <si>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</si>
  <si>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</si>
  <si>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</si>
  <si>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</si>
  <si>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</si>
  <si>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</si>
  <si>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</si>
  <si>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</si>
  <si>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</si>
  <si>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</si>
  <si>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</si>
  <si>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</si>
  <si>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</si>
  <si>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</si>
  <si>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</si>
  <si>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</si>
  <si>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</si>
  <si>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</si>
  <si>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</si>
  <si>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</si>
  <si>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</si>
  <si>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</si>
  <si>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</si>
  <si>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</si>
  <si>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</si>
  <si>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11月
目标产量/天</t>
    <phoneticPr fontId="7" type="noConversion"/>
  </si>
  <si>
    <t>5C00805 、5C00734 模具在番禺生产，无订单。</t>
    <phoneticPr fontId="7" type="noConversion"/>
  </si>
  <si>
    <t>孙术梅/赵泰山</t>
    <phoneticPr fontId="7" type="noConversion"/>
  </si>
  <si>
    <t>6F2186  压铸机加磨抛生产中，持续检验出货。</t>
    <phoneticPr fontId="7" type="noConversion"/>
  </si>
  <si>
    <t>未达成原因：中扬进度落后，持续跟进6F1508 手工磨抛产品。</t>
    <phoneticPr fontId="7" type="noConversion"/>
  </si>
  <si>
    <t>6F1666  压铸、机加生产中，磨抛人工磨砂14人，圆盘机夹具坏重新制作，持续做完12-1月订单。</t>
    <phoneticPr fontId="7" type="noConversion"/>
  </si>
  <si>
    <t>6F2192 品质异常返工交货，压铸修模、试模中,内部赶产，5NOO621/397、6F2084生产备料中。6F2315 压铸完成，待机加。</t>
    <phoneticPr fontId="7" type="noConversion"/>
  </si>
  <si>
    <t>6F2177 压铸、机加、磨抛生产中，持续交完。</t>
    <phoneticPr fontId="7" type="noConversion"/>
  </si>
  <si>
    <t>开模、打样，6F0953 今日已下订单，未开始生产。</t>
    <phoneticPr fontId="7" type="noConversion"/>
  </si>
  <si>
    <t>6F2187 压铸机加磨抛生产中，持续检验出货，承诺3000+件/天，6F2671 手柄头部气孔，修模后重新压铸。6F1508 压铸生产中，机加生产中，中扬本厂及磨抛点生产，6F2586 压铸完成，机加生产中。</t>
    <phoneticPr fontId="7" type="noConversion"/>
  </si>
  <si>
    <t>6F1132 送样不合格，需重新送样。6F2188  本月订单完成，6F1604 压铸、机加生产中，6F2074 单价问题金淼暂不同意生产，6F2087今日打样合格待下单。</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</si>
  <si>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12  </t>
    </r>
    <r>
      <rPr>
        <b/>
        <sz val="10"/>
        <color theme="1"/>
        <rFont val="微软雅黑"/>
        <family val="2"/>
        <charset val="134"/>
      </rPr>
      <t>月</t>
    </r>
    <r>
      <rPr>
        <b/>
        <u/>
        <sz val="10"/>
        <color theme="1"/>
        <rFont val="微软雅黑"/>
        <family val="2"/>
        <charset val="134"/>
      </rPr>
      <t xml:space="preserve">   15   </t>
    </r>
    <r>
      <rPr>
        <b/>
        <sz val="10"/>
        <color theme="1"/>
        <rFont val="微软雅黑"/>
        <family val="2"/>
        <charset val="134"/>
      </rPr>
      <t>日</t>
    </r>
    <phoneticPr fontId="7" type="noConversion"/>
  </si>
  <si>
    <t>6F2736 压铸模具已退模，开模打样中。</t>
    <phoneticPr fontId="7" type="noConversion"/>
  </si>
  <si>
    <t>6F1937/38 ，圆盘机抛光，持续出货。6F1762 磨砂、直线机抛光完成，清底出货。</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</si>
</sst>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L8" sqref="L8"/>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60</v>
      </c>
    </row>
    <row r="2" spans="1:11" ht="21" customHeight="1" x14ac:dyDescent="0.15">
      <c r="A2" s="23" t="s">
        <v>1</v>
      </c>
      <c r="B2" s="23" t="s">
        <v>2</v>
      </c>
      <c r="C2" s="27" t="s">
        <v>3</v>
      </c>
      <c r="D2" s="23" t="s">
        <v>4</v>
      </c>
      <c r="E2" s="23" t="s">
        <v>5</v>
      </c>
      <c r="F2" s="23"/>
      <c r="G2" s="23"/>
      <c r="H2" s="22" t="s">
        <v>49</v>
      </c>
      <c r="I2" s="23" t="s">
        <v>6</v>
      </c>
      <c r="J2" s="22" t="s">
        <v>7</v>
      </c>
      <c r="K2" s="24" t="s">
        <v>8</v>
      </c>
    </row>
    <row r="3" spans="1:11" ht="16.5" customHeight="1" x14ac:dyDescent="0.15">
      <c r="A3" s="23"/>
      <c r="B3" s="23"/>
      <c r="C3" s="25"/>
      <c r="D3" s="23"/>
      <c r="E3" s="7" t="s">
        <v>9</v>
      </c>
      <c r="F3" s="7" t="s">
        <v>10</v>
      </c>
      <c r="G3" s="7" t="s">
        <v>11</v>
      </c>
      <c r="H3" s="23"/>
      <c r="I3" s="23"/>
      <c r="J3" s="23"/>
      <c r="K3" s="25"/>
    </row>
    <row r="4" spans="1:11" ht="45.75" customHeight="1" x14ac:dyDescent="0.15">
      <c r="A4" s="8">
        <v>1</v>
      </c>
      <c r="B4" s="9" t="s">
        <v>12</v>
      </c>
      <c r="C4" s="9" t="s">
        <v>51</v>
      </c>
      <c r="D4" s="9" t="s">
        <v>13</v>
      </c>
      <c r="E4" s="10">
        <v>0</v>
      </c>
      <c r="F4" s="10" t="s">
        <v>14</v>
      </c>
      <c r="G4" s="10">
        <v>21</v>
      </c>
      <c r="H4" s="10" t="s">
        <v>42</v>
      </c>
      <c r="I4" s="8">
        <v>1944</v>
      </c>
      <c r="J4" s="14">
        <f t="shared" ref="J4:J11" si="0">I4/H4</f>
        <v>0.24299999999999999</v>
      </c>
      <c r="K4" s="15" t="s">
        <v>62</v>
      </c>
    </row>
    <row r="5" spans="1:11" ht="30.75" customHeight="1" x14ac:dyDescent="0.15">
      <c r="A5" s="8">
        <v>2</v>
      </c>
      <c r="B5" s="9" t="s">
        <v>15</v>
      </c>
      <c r="C5" s="9" t="s">
        <v>44</v>
      </c>
      <c r="D5" s="9" t="s">
        <v>16</v>
      </c>
      <c r="E5" s="10" t="s">
        <v>14</v>
      </c>
      <c r="F5" s="10">
        <v>0</v>
      </c>
      <c r="G5" s="10" t="s">
        <v>17</v>
      </c>
      <c r="H5" s="10" t="s">
        <v>18</v>
      </c>
      <c r="I5" s="8">
        <v>0</v>
      </c>
      <c r="J5" s="14">
        <f t="shared" si="0"/>
        <v>0</v>
      </c>
      <c r="K5" s="15" t="s">
        <v>50</v>
      </c>
    </row>
    <row r="6" spans="1:11" ht="36" customHeight="1" x14ac:dyDescent="0.15">
      <c r="A6" s="8">
        <v>3</v>
      </c>
      <c r="B6" s="9" t="s">
        <v>19</v>
      </c>
      <c r="C6" s="9" t="s">
        <v>44</v>
      </c>
      <c r="D6" s="9" t="s">
        <v>16</v>
      </c>
      <c r="E6" s="10" t="s">
        <v>14</v>
      </c>
      <c r="F6" s="10" t="s">
        <v>20</v>
      </c>
      <c r="G6" s="10" t="s">
        <v>21</v>
      </c>
      <c r="H6" s="10">
        <v>3000</v>
      </c>
      <c r="I6" s="8">
        <v>2000</v>
      </c>
      <c r="J6" s="14">
        <f t="shared" si="0"/>
        <v>0.66666666666666663</v>
      </c>
      <c r="K6" s="15" t="s">
        <v>54</v>
      </c>
    </row>
    <row r="7" spans="1:11" ht="42.75" customHeight="1" x14ac:dyDescent="0.15">
      <c r="A7" s="8">
        <v>4</v>
      </c>
      <c r="B7" s="9" t="s">
        <v>22</v>
      </c>
      <c r="C7" s="9" t="s">
        <v>45</v>
      </c>
      <c r="D7" s="9" t="s">
        <v>16</v>
      </c>
      <c r="E7" s="10" t="s">
        <v>14</v>
      </c>
      <c r="F7" s="10" t="s">
        <v>20</v>
      </c>
      <c r="G7" s="10" t="s">
        <v>21</v>
      </c>
      <c r="H7" s="11" t="s">
        <v>40</v>
      </c>
      <c r="I7" s="8">
        <v>0</v>
      </c>
      <c r="J7" s="14">
        <f t="shared" si="0"/>
        <v>0</v>
      </c>
      <c r="K7" s="15" t="s">
        <v>55</v>
      </c>
    </row>
    <row r="8" spans="1:11" ht="31.5" customHeight="1" x14ac:dyDescent="0.15">
      <c r="A8" s="8">
        <v>5</v>
      </c>
      <c r="B8" s="9" t="s">
        <v>23</v>
      </c>
      <c r="C8" s="9" t="s">
        <v>24</v>
      </c>
      <c r="D8" s="9" t="s">
        <v>16</v>
      </c>
      <c r="E8" s="10" t="s">
        <v>14</v>
      </c>
      <c r="F8" s="10" t="s">
        <v>20</v>
      </c>
      <c r="G8" s="10" t="s">
        <v>17</v>
      </c>
      <c r="H8" s="10" t="s">
        <v>25</v>
      </c>
      <c r="I8" s="8">
        <v>3340</v>
      </c>
      <c r="J8" s="14">
        <f t="shared" si="0"/>
        <v>0.83499999999999996</v>
      </c>
      <c r="K8" s="15" t="s">
        <v>52</v>
      </c>
    </row>
    <row r="9" spans="1:11" ht="47.25" customHeight="1" x14ac:dyDescent="0.15">
      <c r="A9" s="8">
        <v>6</v>
      </c>
      <c r="B9" s="9" t="s">
        <v>26</v>
      </c>
      <c r="C9" s="9" t="s">
        <v>24</v>
      </c>
      <c r="D9" s="9" t="s">
        <v>16</v>
      </c>
      <c r="E9" s="10" t="s">
        <v>14</v>
      </c>
      <c r="F9" s="10" t="s">
        <v>20</v>
      </c>
      <c r="G9" s="10" t="s">
        <v>17</v>
      </c>
      <c r="H9" s="10" t="s">
        <v>18</v>
      </c>
      <c r="I9" s="8">
        <v>5840</v>
      </c>
      <c r="J9" s="14">
        <f t="shared" si="0"/>
        <v>1.9466666666666668</v>
      </c>
      <c r="K9" s="16" t="s">
        <v>58</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61</v>
      </c>
    </row>
    <row r="11" spans="1:11" ht="24.75" customHeight="1" x14ac:dyDescent="0.15">
      <c r="A11" s="8">
        <v>8</v>
      </c>
      <c r="B11" s="9" t="s">
        <v>28</v>
      </c>
      <c r="C11" s="9" t="s">
        <v>24</v>
      </c>
      <c r="D11" s="9" t="s">
        <v>16</v>
      </c>
      <c r="E11" s="10" t="s">
        <v>14</v>
      </c>
      <c r="F11" s="10" t="s">
        <v>20</v>
      </c>
      <c r="G11" s="10" t="s">
        <v>29</v>
      </c>
      <c r="H11" s="10" t="s">
        <v>18</v>
      </c>
      <c r="I11" s="8">
        <v>0</v>
      </c>
      <c r="J11" s="14">
        <f t="shared" si="0"/>
        <v>0</v>
      </c>
      <c r="K11" s="16" t="s">
        <v>56</v>
      </c>
    </row>
    <row r="12" spans="1:11" ht="29.25" customHeight="1" x14ac:dyDescent="0.15">
      <c r="A12" s="8">
        <v>9</v>
      </c>
      <c r="B12" s="9" t="s">
        <v>30</v>
      </c>
      <c r="C12" s="9" t="s">
        <v>24</v>
      </c>
      <c r="D12" s="9" t="s">
        <v>16</v>
      </c>
      <c r="E12" s="10" t="s">
        <v>20</v>
      </c>
      <c r="F12" s="10" t="s">
        <v>20</v>
      </c>
      <c r="G12" s="10" t="s">
        <v>46</v>
      </c>
      <c r="H12" s="10" t="s">
        <v>43</v>
      </c>
      <c r="I12" s="8"/>
      <c r="J12" s="14">
        <f>I12/H12</f>
        <v>0</v>
      </c>
      <c r="K12" s="16" t="s">
        <v>59</v>
      </c>
    </row>
    <row r="13" spans="1:11" ht="25.5" customHeight="1" x14ac:dyDescent="0.15">
      <c r="A13" s="8">
        <v>10</v>
      </c>
      <c r="B13" s="9" t="s">
        <v>31</v>
      </c>
      <c r="C13" s="9" t="s">
        <v>24</v>
      </c>
      <c r="D13" s="9" t="s">
        <v>16</v>
      </c>
      <c r="E13" s="10" t="s">
        <v>48</v>
      </c>
      <c r="F13" s="10" t="s">
        <v>47</v>
      </c>
      <c r="G13" s="10"/>
      <c r="H13" s="10" t="s">
        <v>32</v>
      </c>
      <c r="I13" s="8">
        <v>0</v>
      </c>
      <c r="J13" s="14"/>
      <c r="K13" s="16" t="s">
        <v>57</v>
      </c>
    </row>
    <row r="14" spans="1:11" s="1" customFormat="1" ht="33" customHeight="1" x14ac:dyDescent="0.15">
      <c r="A14" s="26" t="s">
        <v>33</v>
      </c>
      <c r="B14" s="26"/>
      <c r="C14" s="26"/>
      <c r="D14" s="26"/>
      <c r="E14" s="12"/>
      <c r="F14" s="12"/>
      <c r="G14" s="12"/>
      <c r="H14" s="13" t="s">
        <v>34</v>
      </c>
      <c r="I14" s="17">
        <f>I12+I11+I10+I9+I8+I7+I6+I5+I4</f>
        <v>13124</v>
      </c>
      <c r="J14" s="18">
        <f>I14/H14</f>
        <v>0.52495999999999998</v>
      </c>
      <c r="K14" s="19" t="s">
        <v>53</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2021-12-15T13:20:20Z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