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330" windowWidth="20730" windowHeight="1116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4" l="1"/>
  <c r="J8" i="4"/>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<sst xmlns="http://schemas.openxmlformats.org/spreadsheetml/2006/main" count="108" uniqueCount="62">
  <si>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</si>
  <si>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</si>
  <si>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</si>
  <si>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</si>
  <si>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</si>
  <si>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</si>
  <si>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</si>
  <si>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</si>
  <si>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</si>
  <si>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</si>
  <si>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</si>
  <si>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</si>
  <si>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</si>
  <si>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</si>
  <si>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</si>
  <si>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</si>
  <si>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</si>
  <si>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</si>
  <si>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</si>
  <si>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</si>
  <si>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</si>
  <si>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</si>
  <si>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</si>
  <si>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</si>
  <si>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</si>
  <si>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</si>
  <si>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</si>
  <si>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</si>
  <si>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</si>
  <si>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</si>
  <si>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</si>
  <si>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</si>
  <si>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</si>
  <si>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</si>
  <si>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</si>
  <si>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</si>
  <si>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</si>
  <si>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</si>
  <si>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</si>
  <si>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</si>
  <si>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</si>
  <si>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</si>
  <si>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</si>
  <si>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</si>
  <si>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</si>
  <si>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</si>
  <si>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</si>
  <si>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</si>
  <si>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</si>
  <si>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</si>
  <si>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</si>
  <si>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</si>
  <si>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6F1666,压铸完成，机加、磨抛持续生产中。</t>
    <phoneticPr fontId="7" type="noConversion"/>
  </si>
  <si>
    <t>6F2315 压铸生产中，6F1165/2315 明天机加，其余产品备料完成，待磨抛出货。</t>
    <phoneticPr fontId="7" type="noConversion"/>
  </si>
  <si>
    <t>2000</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</si>
  <si>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5  </t>
    </r>
    <r>
      <rPr>
        <b/>
        <sz val="10"/>
        <color theme="1"/>
        <rFont val="微软雅黑"/>
        <family val="2"/>
        <charset val="134"/>
      </rPr>
      <t>日</t>
    </r>
    <phoneticPr fontId="7" type="noConversion"/>
  </si>
  <si>
    <t>6F1938  磨砂抛光生产中，持续交完,明天早上交。</t>
    <phoneticPr fontId="7" type="noConversion"/>
  </si>
  <si>
    <t>6F2177 压铸、机加完成备料，磨抛持续生产，本月需求已完成。</t>
    <phoneticPr fontId="7" type="noConversion"/>
  </si>
  <si>
    <t>开模、打样。6F0953 压铸生产完成15000件，机加、磨抛生产中。</t>
    <phoneticPr fontId="7" type="noConversion"/>
  </si>
  <si>
    <t>6F2186 压铸、机加备料完成，磨抛持续生产，抛好2万件缺检验人员，明天开始持续出货。</t>
    <phoneticPr fontId="7" type="noConversion"/>
  </si>
  <si>
    <t>6F2586、1508 机加生产中，其余产品完成备料，磨抛持续生产，6F1508  计划明天送番禺。</t>
    <phoneticPr fontId="7" type="noConversion"/>
  </si>
  <si>
    <t>6F2188/1604 压铸机加完成备料，磨抛持续生产交货，6F2188 计划明天送番禺。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</si>
</sst>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48</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0</v>
      </c>
      <c r="J4" s="14">
        <f t="shared" ref="J4:J11" si="0">I4/H4</f>
        <v>0</v>
      </c>
      <c r="K4" s="15" t="s">
        <v>56</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7360</v>
      </c>
      <c r="J6" s="14">
        <f>I6/H6</f>
        <v>2.4533333333333331</v>
      </c>
      <c r="K6" s="15" t="s">
        <v>52</v>
      </c>
    </row>
    <row r="7" spans="1:11" ht="32.25" customHeight="1" x14ac:dyDescent="0.15">
      <c r="A7" s="8">
        <v>4</v>
      </c>
      <c r="B7" s="9" t="s">
        <v>22</v>
      </c>
      <c r="C7" s="9" t="s">
        <v>44</v>
      </c>
      <c r="D7" s="9" t="s">
        <v>16</v>
      </c>
      <c r="E7" s="10" t="s">
        <v>14</v>
      </c>
      <c r="F7" s="10" t="s">
        <v>20</v>
      </c>
      <c r="G7" s="10" t="s">
        <v>21</v>
      </c>
      <c r="H7" s="11" t="s">
        <v>39</v>
      </c>
      <c r="I7" s="8">
        <v>0</v>
      </c>
      <c r="J7" s="14">
        <f t="shared" si="0"/>
        <v>0</v>
      </c>
      <c r="K7" s="15" t="s">
        <v>53</v>
      </c>
    </row>
    <row r="8" spans="1:11" ht="31.5" customHeight="1" x14ac:dyDescent="0.15">
      <c r="A8" s="8">
        <v>5</v>
      </c>
      <c r="B8" s="9" t="s">
        <v>23</v>
      </c>
      <c r="C8" s="9" t="s">
        <v>24</v>
      </c>
      <c r="D8" s="9" t="s">
        <v>16</v>
      </c>
      <c r="E8" s="10" t="s">
        <v>14</v>
      </c>
      <c r="F8" s="10" t="s">
        <v>20</v>
      </c>
      <c r="G8" s="10" t="s">
        <v>17</v>
      </c>
      <c r="H8" s="10" t="s">
        <v>25</v>
      </c>
      <c r="I8" s="8">
        <v>0</v>
      </c>
      <c r="J8" s="14">
        <f>I8/H8</f>
        <v>0</v>
      </c>
      <c r="K8" s="15" t="s">
        <v>59</v>
      </c>
    </row>
    <row r="9" spans="1:11" ht="36.75" customHeight="1" x14ac:dyDescent="0.15">
      <c r="A9" s="8">
        <v>6</v>
      </c>
      <c r="B9" s="9" t="s">
        <v>26</v>
      </c>
      <c r="C9" s="9" t="s">
        <v>24</v>
      </c>
      <c r="D9" s="9" t="s">
        <v>16</v>
      </c>
      <c r="E9" s="10" t="s">
        <v>14</v>
      </c>
      <c r="F9" s="10" t="s">
        <v>20</v>
      </c>
      <c r="G9" s="10" t="s">
        <v>17</v>
      </c>
      <c r="H9" s="10" t="s">
        <v>18</v>
      </c>
      <c r="I9" s="8">
        <v>4000</v>
      </c>
      <c r="J9" s="14">
        <f>I9/H9</f>
        <v>1.3333333333333333</v>
      </c>
      <c r="K9" s="15"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57</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61</v>
      </c>
    </row>
    <row r="13" spans="1:11" ht="25.5" customHeight="1" x14ac:dyDescent="0.15">
      <c r="A13" s="8">
        <v>10</v>
      </c>
      <c r="B13" s="9" t="s">
        <v>31</v>
      </c>
      <c r="C13" s="9" t="s">
        <v>24</v>
      </c>
      <c r="D13" s="9" t="s">
        <v>16</v>
      </c>
      <c r="E13" s="10" t="s">
        <v>47</v>
      </c>
      <c r="F13" s="10" t="s">
        <v>46</v>
      </c>
      <c r="G13" s="10"/>
      <c r="H13" s="10" t="s">
        <v>54</v>
      </c>
      <c r="I13" s="8">
        <v>0</v>
      </c>
      <c r="J13" s="14">
        <f>I13/H13</f>
        <v>0</v>
      </c>
      <c r="K13" s="16" t="s">
        <v>58</v>
      </c>
    </row>
    <row r="14" spans="1:11" s="1" customFormat="1" ht="33" customHeight="1" x14ac:dyDescent="0.15">
      <c r="A14" s="26" t="s">
        <v>32</v>
      </c>
      <c r="B14" s="26"/>
      <c r="C14" s="26"/>
      <c r="D14" s="26"/>
      <c r="E14" s="12"/>
      <c r="F14" s="12"/>
      <c r="G14" s="12"/>
      <c r="H14" s="13" t="s">
        <v>33</v>
      </c>
      <c r="I14" s="17">
        <v>11360</v>
      </c>
      <c r="J14" s="18">
        <f>I14/H14</f>
        <v>0.45440000000000003</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2022-01-05T12:52:45Z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