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20" windowWidth="20730" windowHeight="1107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<sst xmlns="http://schemas.openxmlformats.org/spreadsheetml/2006/main" count="108" uniqueCount="62">
  <si>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</si>
  <si>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</si>
  <si>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</si>
  <si>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</si>
  <si>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</si>
  <si>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</si>
  <si>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</si>
  <si>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</si>
  <si>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</si>
  <si>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</si>
  <si>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</si>
  <si>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</si>
  <si>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</si>
  <si>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</si>
  <si>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</si>
  <si>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</si>
  <si>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</si>
  <si>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</si>
  <si>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</si>
  <si>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</si>
  <si>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</si>
  <si>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</si>
  <si>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</si>
  <si>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</si>
  <si>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</si>
  <si>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</si>
  <si>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</si>
  <si>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</si>
  <si>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</si>
  <si>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</si>
  <si>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</si>
  <si>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</si>
  <si>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</si>
  <si>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</si>
  <si>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</si>
  <si>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</si>
  <si>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</si>
  <si>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</si>
  <si>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</si>
  <si>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</si>
  <si>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</si>
  <si>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</si>
  <si>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</si>
  <si>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</si>
  <si>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</si>
  <si>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</si>
  <si>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</si>
  <si>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</si>
  <si>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</si>
  <si>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</si>
  <si>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</si>
  <si>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</si>
  <si>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</si>
  <si>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6F2177 压铸、机加完成备料，磨抛持续生产，本月需求已完成。</t>
    <phoneticPr fontId="7" type="noConversion"/>
  </si>
  <si>
    <t>开模、打样。6F0953 压铸生产完成15000件，机加、磨抛生产中。</t>
    <phoneticPr fontId="7" type="noConversion"/>
  </si>
  <si>
    <t>6F1938  磨砂抛光生产中，持续交货</t>
    <phoneticPr fontId="7" type="noConversion"/>
  </si>
  <si>
    <t>6F2186 压铸、机加备料完成，磨抛持续生产，抛好2万件,品质异常全检中。</t>
    <phoneticPr fontId="7" type="noConversion"/>
  </si>
  <si>
    <t>6F1508 机加生产中，其余产品完成备料，磨抛持续生产。</t>
    <phoneticPr fontId="7" type="noConversion"/>
  </si>
  <si>
    <t>6F1666,压铸、机加完成，磨抛持续生产中,今日确认可以交货。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</si>
  <si>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13 </t>
    </r>
    <r>
      <rPr>
        <b/>
        <sz val="10"/>
        <color theme="1"/>
        <rFont val="微软雅黑"/>
        <family val="2"/>
        <charset val="134"/>
      </rPr>
      <t>日</t>
    </r>
    <phoneticPr fontId="7" type="noConversion"/>
  </si>
  <si>
    <t>6F2315 压铸/机加生产完成，预计后天送货1万件。6F1165 已退模，其余订单完成。</t>
    <phoneticPr fontId="7" type="noConversion"/>
  </si>
  <si>
    <t>6F2188 本月订单完成。6F1604 压铸机加完成备料，磨抛持续生产交货，预计18-20号送番禺。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</si>
</sst>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F8" sqref="F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48</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1488</v>
      </c>
      <c r="J4" s="14">
        <f t="shared" ref="J4:J10" si="0">I4/H4</f>
        <v>0.186</v>
      </c>
      <c r="K4" s="15" t="s">
        <v>55</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2760</v>
      </c>
      <c r="J6" s="14">
        <f>I6/H6</f>
        <v>0.92</v>
      </c>
      <c r="K6" s="15" t="s">
        <v>58</v>
      </c>
    </row>
    <row r="7" spans="1:11" ht="32.25" customHeight="1" x14ac:dyDescent="0.15">
      <c r="A7" s="8">
        <v>4</v>
      </c>
      <c r="B7" s="9" t="s">
        <v>22</v>
      </c>
      <c r="C7" s="9" t="s">
        <v>44</v>
      </c>
      <c r="D7" s="9" t="s">
        <v>16</v>
      </c>
      <c r="E7" s="10" t="s">
        <v>14</v>
      </c>
      <c r="F7" s="10" t="s">
        <v>20</v>
      </c>
      <c r="G7" s="10" t="s">
        <v>21</v>
      </c>
      <c r="H7" s="11" t="s">
        <v>39</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6400</v>
      </c>
      <c r="J8" s="14">
        <f>I8/H9</f>
        <v>2.1333333333333333</v>
      </c>
      <c r="K8" s="15" t="s">
        <v>56</v>
      </c>
    </row>
    <row r="9" spans="1:11" ht="31.5" customHeight="1" x14ac:dyDescent="0.15">
      <c r="A9" s="8">
        <v>6</v>
      </c>
      <c r="B9" s="9" t="s">
        <v>26</v>
      </c>
      <c r="C9" s="9" t="s">
        <v>24</v>
      </c>
      <c r="D9" s="9" t="s">
        <v>16</v>
      </c>
      <c r="E9" s="10" t="s">
        <v>14</v>
      </c>
      <c r="F9" s="10" t="s">
        <v>20</v>
      </c>
      <c r="G9" s="10" t="s">
        <v>17</v>
      </c>
      <c r="H9" s="10" t="s">
        <v>18</v>
      </c>
      <c r="I9" s="8">
        <v>6560</v>
      </c>
      <c r="J9" s="14">
        <f>I9/H9</f>
        <v>2.1866666666666665</v>
      </c>
      <c r="K9" s="15" t="s">
        <v>57</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53</v>
      </c>
    </row>
    <row r="12" spans="1:11" ht="29.25" customHeight="1" x14ac:dyDescent="0.15">
      <c r="A12" s="8">
        <v>9</v>
      </c>
      <c r="B12" s="9" t="s">
        <v>30</v>
      </c>
      <c r="C12" s="9" t="s">
        <v>24</v>
      </c>
      <c r="D12" s="9" t="s">
        <v>16</v>
      </c>
      <c r="E12" s="10" t="s">
        <v>20</v>
      </c>
      <c r="F12" s="10" t="s">
        <v>20</v>
      </c>
      <c r="G12" s="10" t="s">
        <v>45</v>
      </c>
      <c r="H12" s="10" t="s">
        <v>42</v>
      </c>
      <c r="I12" s="8">
        <v>0</v>
      </c>
      <c r="J12" s="14">
        <f>I12/H12</f>
        <v>0</v>
      </c>
      <c r="K12" s="15" t="s">
        <v>61</v>
      </c>
    </row>
    <row r="13" spans="1:11" ht="25.5" customHeight="1" x14ac:dyDescent="0.15">
      <c r="A13" s="8">
        <v>10</v>
      </c>
      <c r="B13" s="9" t="s">
        <v>31</v>
      </c>
      <c r="C13" s="9" t="s">
        <v>24</v>
      </c>
      <c r="D13" s="9" t="s">
        <v>16</v>
      </c>
      <c r="E13" s="10" t="s">
        <v>47</v>
      </c>
      <c r="F13" s="10" t="s">
        <v>46</v>
      </c>
      <c r="G13" s="10"/>
      <c r="H13" s="10" t="s">
        <v>52</v>
      </c>
      <c r="I13" s="8">
        <v>0</v>
      </c>
      <c r="J13" s="14">
        <f>I13/H13</f>
        <v>0</v>
      </c>
      <c r="K13" s="16" t="s">
        <v>54</v>
      </c>
    </row>
    <row r="14" spans="1:11" s="1" customFormat="1" ht="33" customHeight="1" x14ac:dyDescent="0.15">
      <c r="A14" s="22" t="s">
        <v>32</v>
      </c>
      <c r="B14" s="22"/>
      <c r="C14" s="22"/>
      <c r="D14" s="22"/>
      <c r="E14" s="12"/>
      <c r="F14" s="12"/>
      <c r="G14" s="12"/>
      <c r="H14" s="13" t="s">
        <v>33</v>
      </c>
      <c r="I14" s="17">
        <f>SUM(I4:I13)</f>
        <v>17208</v>
      </c>
      <c r="J14" s="18">
        <f>I14/H14</f>
        <v>0.68832000000000004</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2022-01-13T13:12:12Z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