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815" windowHeight="723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<sst xmlns="http://schemas.openxmlformats.org/spreadsheetml/2006/main" count="3665" uniqueCount="112">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</sst>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V12" sqref="V1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32665</v>
      </c>
      <c r="G5" s="33">
        <f>INT(F5/27)</f>
        <v>1209</v>
      </c>
      <c r="H5" s="28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15264</v>
      </c>
      <c r="G7" s="33">
        <f>INT(F7/27)</f>
        <v>565</v>
      </c>
      <c r="H7" s="28">
        <f>IFERROR(1-F7/E7,"0.0%")</f>
        <v>0.71407163194964784</v>
      </c>
      <c r="I7" s="21" t="s">
        <v>16</v>
      </c>
      <c r="J7" s="24">
        <f t="shared" ref="J7:AM7" si="3">$G7</f>
        <v>565</v>
      </c>
      <c r="K7" s="24">
        <f t="shared" si="3"/>
        <v>565</v>
      </c>
      <c r="L7" s="24">
        <f t="shared" si="3"/>
        <v>565</v>
      </c>
      <c r="M7" s="24">
        <f t="shared" si="3"/>
        <v>565</v>
      </c>
      <c r="N7" s="24">
        <f t="shared" si="3"/>
        <v>565</v>
      </c>
      <c r="O7" s="24">
        <f t="shared" si="3"/>
        <v>565</v>
      </c>
      <c r="P7" s="24">
        <f t="shared" si="3"/>
        <v>565</v>
      </c>
      <c r="Q7" s="24">
        <f t="shared" si="3"/>
        <v>565</v>
      </c>
      <c r="R7" s="24">
        <f t="shared" si="3"/>
        <v>565</v>
      </c>
      <c r="S7" s="24">
        <f t="shared" si="3"/>
        <v>565</v>
      </c>
      <c r="T7" s="24">
        <f t="shared" si="3"/>
        <v>565</v>
      </c>
      <c r="U7" s="24">
        <f t="shared" si="3"/>
        <v>565</v>
      </c>
      <c r="V7" s="24">
        <f t="shared" si="3"/>
        <v>565</v>
      </c>
      <c r="W7" s="24">
        <f t="shared" si="3"/>
        <v>565</v>
      </c>
      <c r="X7" s="24">
        <f t="shared" si="3"/>
        <v>565</v>
      </c>
      <c r="Y7" s="24">
        <f t="shared" si="3"/>
        <v>565</v>
      </c>
      <c r="Z7" s="24">
        <f t="shared" si="3"/>
        <v>565</v>
      </c>
      <c r="AA7" s="24">
        <f t="shared" si="3"/>
        <v>565</v>
      </c>
      <c r="AB7" s="24">
        <f t="shared" si="3"/>
        <v>565</v>
      </c>
      <c r="AC7" s="24">
        <f t="shared" si="3"/>
        <v>565</v>
      </c>
      <c r="AD7" s="24">
        <f t="shared" si="3"/>
        <v>565</v>
      </c>
      <c r="AE7" s="24">
        <f t="shared" si="3"/>
        <v>565</v>
      </c>
      <c r="AF7" s="24">
        <f t="shared" si="3"/>
        <v>565</v>
      </c>
      <c r="AG7" s="24">
        <f t="shared" si="3"/>
        <v>565</v>
      </c>
      <c r="AH7" s="24">
        <f t="shared" si="3"/>
        <v>565</v>
      </c>
      <c r="AI7" s="24">
        <f t="shared" si="3"/>
        <v>565</v>
      </c>
      <c r="AJ7" s="24">
        <f t="shared" si="3"/>
        <v>565</v>
      </c>
      <c r="AK7" s="24">
        <f t="shared" si="3"/>
        <v>565</v>
      </c>
      <c r="AL7" s="24">
        <f t="shared" si="3"/>
        <v>565</v>
      </c>
      <c r="AM7" s="24">
        <f t="shared" si="3"/>
        <v>565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11855</v>
      </c>
      <c r="G9" s="33">
        <f>INT(F9/27)</f>
        <v>439</v>
      </c>
      <c r="H9" s="28">
        <f>IFERROR(1-F9/E9,"0.0%")</f>
        <v>0.76615050793963901</v>
      </c>
      <c r="I9" s="21" t="s">
        <v>16</v>
      </c>
      <c r="J9" s="24">
        <f t="shared" ref="J9:AM9" si="4">$G9</f>
        <v>439</v>
      </c>
      <c r="K9" s="24">
        <f t="shared" si="4"/>
        <v>439</v>
      </c>
      <c r="L9" s="24">
        <f t="shared" si="4"/>
        <v>439</v>
      </c>
      <c r="M9" s="24">
        <f t="shared" si="4"/>
        <v>439</v>
      </c>
      <c r="N9" s="24">
        <f t="shared" si="4"/>
        <v>439</v>
      </c>
      <c r="O9" s="24">
        <f t="shared" si="4"/>
        <v>439</v>
      </c>
      <c r="P9" s="24">
        <f t="shared" si="4"/>
        <v>439</v>
      </c>
      <c r="Q9" s="24">
        <f t="shared" si="4"/>
        <v>439</v>
      </c>
      <c r="R9" s="24">
        <f t="shared" si="4"/>
        <v>439</v>
      </c>
      <c r="S9" s="24">
        <f t="shared" si="4"/>
        <v>439</v>
      </c>
      <c r="T9" s="24">
        <f t="shared" si="4"/>
        <v>439</v>
      </c>
      <c r="U9" s="24">
        <f t="shared" si="4"/>
        <v>439</v>
      </c>
      <c r="V9" s="24">
        <f t="shared" si="4"/>
        <v>439</v>
      </c>
      <c r="W9" s="24">
        <f t="shared" si="4"/>
        <v>439</v>
      </c>
      <c r="X9" s="24">
        <f t="shared" si="4"/>
        <v>439</v>
      </c>
      <c r="Y9" s="24">
        <f t="shared" si="4"/>
        <v>439</v>
      </c>
      <c r="Z9" s="24">
        <f t="shared" si="4"/>
        <v>439</v>
      </c>
      <c r="AA9" s="24">
        <f t="shared" si="4"/>
        <v>439</v>
      </c>
      <c r="AB9" s="24">
        <f t="shared" si="4"/>
        <v>439</v>
      </c>
      <c r="AC9" s="24">
        <f t="shared" si="4"/>
        <v>439</v>
      </c>
      <c r="AD9" s="24">
        <f t="shared" si="4"/>
        <v>439</v>
      </c>
      <c r="AE9" s="24">
        <f t="shared" si="4"/>
        <v>439</v>
      </c>
      <c r="AF9" s="24">
        <f t="shared" si="4"/>
        <v>439</v>
      </c>
      <c r="AG9" s="24">
        <f t="shared" si="4"/>
        <v>439</v>
      </c>
      <c r="AH9" s="24">
        <f t="shared" si="4"/>
        <v>439</v>
      </c>
      <c r="AI9" s="24">
        <f t="shared" si="4"/>
        <v>439</v>
      </c>
      <c r="AJ9" s="24">
        <f t="shared" si="4"/>
        <v>439</v>
      </c>
      <c r="AK9" s="24">
        <f t="shared" si="4"/>
        <v>439</v>
      </c>
      <c r="AL9" s="24">
        <f t="shared" si="4"/>
        <v>439</v>
      </c>
      <c r="AM9" s="24">
        <f t="shared" si="4"/>
        <v>439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34183</v>
      </c>
      <c r="G11" s="33">
        <f>INT(F11/27)</f>
        <v>1266</v>
      </c>
      <c r="H11" s="28">
        <f t="shared" ref="H11:H13" si="5">IFERROR(1-F11/E11,"0.0%")</f>
        <v>0.70399715973052079</v>
      </c>
      <c r="I11" s="21" t="s">
        <v>16</v>
      </c>
      <c r="J11" s="24">
        <f t="shared" ref="J11:AM11" si="6">$G11</f>
        <v>1266</v>
      </c>
      <c r="K11" s="24">
        <f t="shared" si="6"/>
        <v>1266</v>
      </c>
      <c r="L11" s="24">
        <f t="shared" si="6"/>
        <v>1266</v>
      </c>
      <c r="M11" s="24">
        <f t="shared" si="6"/>
        <v>1266</v>
      </c>
      <c r="N11" s="24">
        <f t="shared" si="6"/>
        <v>1266</v>
      </c>
      <c r="O11" s="24">
        <f t="shared" si="6"/>
        <v>1266</v>
      </c>
      <c r="P11" s="24">
        <f t="shared" si="6"/>
        <v>1266</v>
      </c>
      <c r="Q11" s="24">
        <f t="shared" si="6"/>
        <v>1266</v>
      </c>
      <c r="R11" s="24">
        <f t="shared" si="6"/>
        <v>1266</v>
      </c>
      <c r="S11" s="24">
        <f t="shared" si="6"/>
        <v>1266</v>
      </c>
      <c r="T11" s="24">
        <f t="shared" si="6"/>
        <v>1266</v>
      </c>
      <c r="U11" s="24">
        <f t="shared" si="6"/>
        <v>1266</v>
      </c>
      <c r="V11" s="24">
        <f t="shared" si="6"/>
        <v>1266</v>
      </c>
      <c r="W11" s="24">
        <f t="shared" si="6"/>
        <v>1266</v>
      </c>
      <c r="X11" s="24">
        <f t="shared" si="6"/>
        <v>1266</v>
      </c>
      <c r="Y11" s="24">
        <f t="shared" si="6"/>
        <v>1266</v>
      </c>
      <c r="Z11" s="24">
        <f t="shared" si="6"/>
        <v>1266</v>
      </c>
      <c r="AA11" s="24">
        <f t="shared" si="6"/>
        <v>1266</v>
      </c>
      <c r="AB11" s="24">
        <f t="shared" si="6"/>
        <v>1266</v>
      </c>
      <c r="AC11" s="24">
        <f t="shared" si="6"/>
        <v>1266</v>
      </c>
      <c r="AD11" s="24">
        <f t="shared" si="6"/>
        <v>1266</v>
      </c>
      <c r="AE11" s="24">
        <f t="shared" si="6"/>
        <v>1266</v>
      </c>
      <c r="AF11" s="24">
        <f t="shared" si="6"/>
        <v>1266</v>
      </c>
      <c r="AG11" s="24">
        <f t="shared" si="6"/>
        <v>1266</v>
      </c>
      <c r="AH11" s="24">
        <f t="shared" si="6"/>
        <v>1266</v>
      </c>
      <c r="AI11" s="24">
        <f t="shared" si="6"/>
        <v>1266</v>
      </c>
      <c r="AJ11" s="24">
        <f t="shared" si="6"/>
        <v>1266</v>
      </c>
      <c r="AK11" s="24">
        <f t="shared" si="6"/>
        <v>1266</v>
      </c>
      <c r="AL11" s="24">
        <f t="shared" si="6"/>
        <v>1266</v>
      </c>
      <c r="AM11" s="24">
        <f t="shared" si="6"/>
        <v>1266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154</v>
      </c>
      <c r="G13" s="33">
        <f>INT(F13/27)</f>
        <v>5</v>
      </c>
      <c r="H13" s="28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16778</v>
      </c>
      <c r="G15" s="33">
        <f>INT(F15/27)</f>
        <v>621</v>
      </c>
      <c r="H15" s="28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14264</v>
      </c>
      <c r="G17" s="33">
        <f>INT(F17/27)</f>
        <v>528</v>
      </c>
      <c r="H17" s="28">
        <f>IFERROR(1-F17/E17,"0.0%")</f>
        <v>7.8552971576227426E-2</v>
      </c>
      <c r="I17" s="21" t="s">
        <v>16</v>
      </c>
      <c r="J17" s="24">
        <f t="shared" ref="J17:AM17" si="9">$G17</f>
        <v>528</v>
      </c>
      <c r="K17" s="24">
        <f t="shared" si="9"/>
        <v>528</v>
      </c>
      <c r="L17" s="24">
        <f t="shared" si="9"/>
        <v>528</v>
      </c>
      <c r="M17" s="24">
        <f t="shared" si="9"/>
        <v>528</v>
      </c>
      <c r="N17" s="24">
        <f t="shared" si="9"/>
        <v>528</v>
      </c>
      <c r="O17" s="24">
        <f t="shared" si="9"/>
        <v>528</v>
      </c>
      <c r="P17" s="24">
        <f t="shared" si="9"/>
        <v>528</v>
      </c>
      <c r="Q17" s="24">
        <f t="shared" si="9"/>
        <v>528</v>
      </c>
      <c r="R17" s="24">
        <f t="shared" si="9"/>
        <v>528</v>
      </c>
      <c r="S17" s="24">
        <f t="shared" si="9"/>
        <v>528</v>
      </c>
      <c r="T17" s="24">
        <f t="shared" si="9"/>
        <v>528</v>
      </c>
      <c r="U17" s="24">
        <f t="shared" si="9"/>
        <v>528</v>
      </c>
      <c r="V17" s="24">
        <f t="shared" si="9"/>
        <v>528</v>
      </c>
      <c r="W17" s="24">
        <f t="shared" si="9"/>
        <v>528</v>
      </c>
      <c r="X17" s="24">
        <f t="shared" si="9"/>
        <v>528</v>
      </c>
      <c r="Y17" s="24">
        <f t="shared" si="9"/>
        <v>528</v>
      </c>
      <c r="Z17" s="24">
        <f t="shared" si="9"/>
        <v>528</v>
      </c>
      <c r="AA17" s="24">
        <f t="shared" si="9"/>
        <v>528</v>
      </c>
      <c r="AB17" s="24">
        <f t="shared" si="9"/>
        <v>528</v>
      </c>
      <c r="AC17" s="24">
        <f t="shared" si="9"/>
        <v>528</v>
      </c>
      <c r="AD17" s="24">
        <f t="shared" si="9"/>
        <v>528</v>
      </c>
      <c r="AE17" s="24">
        <f t="shared" si="9"/>
        <v>528</v>
      </c>
      <c r="AF17" s="24">
        <f t="shared" si="9"/>
        <v>528</v>
      </c>
      <c r="AG17" s="24">
        <f t="shared" si="9"/>
        <v>528</v>
      </c>
      <c r="AH17" s="24">
        <f t="shared" si="9"/>
        <v>528</v>
      </c>
      <c r="AI17" s="24">
        <f t="shared" si="9"/>
        <v>528</v>
      </c>
      <c r="AJ17" s="24">
        <f t="shared" si="9"/>
        <v>528</v>
      </c>
      <c r="AK17" s="24">
        <f t="shared" si="9"/>
        <v>528</v>
      </c>
      <c r="AL17" s="24">
        <f t="shared" si="9"/>
        <v>528</v>
      </c>
      <c r="AM17" s="24">
        <f t="shared" si="9"/>
        <v>528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125163</v>
      </c>
      <c r="G19" s="33">
        <f>SUM(G3:G18)</f>
        <v>4633</v>
      </c>
      <c r="H19" s="28">
        <f>IFERROR(1-F19/E19,"")</f>
        <v>0.61761740660629827</v>
      </c>
      <c r="I19" s="21" t="s">
        <v>16</v>
      </c>
      <c r="J19" s="24">
        <f t="shared" ref="J19:AM19" si="10">SUMIFS(J3:J18,$I$3:$I$18,$I$19)</f>
        <v>4633</v>
      </c>
      <c r="K19" s="24">
        <f t="shared" si="10"/>
        <v>4633</v>
      </c>
      <c r="L19" s="24">
        <f t="shared" si="10"/>
        <v>4633</v>
      </c>
      <c r="M19" s="24">
        <f t="shared" si="10"/>
        <v>4633</v>
      </c>
      <c r="N19" s="24">
        <f t="shared" si="10"/>
        <v>4633</v>
      </c>
      <c r="O19" s="24">
        <f t="shared" si="10"/>
        <v>4633</v>
      </c>
      <c r="P19" s="24">
        <f t="shared" si="10"/>
        <v>4633</v>
      </c>
      <c r="Q19" s="24">
        <f t="shared" si="10"/>
        <v>4633</v>
      </c>
      <c r="R19" s="24">
        <f t="shared" si="10"/>
        <v>4633</v>
      </c>
      <c r="S19" s="24">
        <f t="shared" si="10"/>
        <v>4633</v>
      </c>
      <c r="T19" s="24">
        <f t="shared" si="10"/>
        <v>4633</v>
      </c>
      <c r="U19" s="24">
        <f t="shared" si="10"/>
        <v>4633</v>
      </c>
      <c r="V19" s="24">
        <f t="shared" si="10"/>
        <v>4633</v>
      </c>
      <c r="W19" s="24">
        <f t="shared" si="10"/>
        <v>4633</v>
      </c>
      <c r="X19" s="24">
        <f t="shared" si="10"/>
        <v>4633</v>
      </c>
      <c r="Y19" s="24">
        <f t="shared" si="10"/>
        <v>4633</v>
      </c>
      <c r="Z19" s="24">
        <f t="shared" si="10"/>
        <v>4633</v>
      </c>
      <c r="AA19" s="24">
        <f t="shared" si="10"/>
        <v>4633</v>
      </c>
      <c r="AB19" s="24">
        <f t="shared" si="10"/>
        <v>4633</v>
      </c>
      <c r="AC19" s="24">
        <f t="shared" si="10"/>
        <v>4633</v>
      </c>
      <c r="AD19" s="24">
        <f t="shared" si="10"/>
        <v>4633</v>
      </c>
      <c r="AE19" s="24">
        <f t="shared" si="10"/>
        <v>4633</v>
      </c>
      <c r="AF19" s="24">
        <f t="shared" si="10"/>
        <v>4633</v>
      </c>
      <c r="AG19" s="24">
        <f t="shared" si="10"/>
        <v>4633</v>
      </c>
      <c r="AH19" s="24">
        <f t="shared" si="10"/>
        <v>4633</v>
      </c>
      <c r="AI19" s="24">
        <f t="shared" si="10"/>
        <v>4633</v>
      </c>
      <c r="AJ19" s="24">
        <f t="shared" si="10"/>
        <v>4633</v>
      </c>
      <c r="AK19" s="24">
        <f t="shared" si="10"/>
        <v>4633</v>
      </c>
      <c r="AL19" s="24">
        <f t="shared" si="10"/>
        <v>4633</v>
      </c>
      <c r="AM19" s="24">
        <f t="shared" si="10"/>
        <v>4633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2022-01-13T13:13:30Z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