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<sst xmlns="http://schemas.openxmlformats.org/spreadsheetml/2006/main" count="109" uniqueCount="62">
  <si>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</si>
  <si>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</si>
  <si>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</si>
  <si>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</si>
  <si>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</si>
  <si>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</si>
  <si>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</si>
  <si>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</si>
  <si>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</si>
  <si>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</si>
  <si>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</si>
  <si>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</si>
  <si>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</si>
  <si>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</si>
  <si>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</si>
  <si>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</si>
  <si>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</si>
  <si>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</si>
  <si>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</si>
  <si>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</si>
  <si>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</si>
  <si>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</si>
  <si>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</si>
  <si>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</si>
  <si>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</si>
  <si>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</si>
  <si>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</si>
  <si>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</si>
  <si>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</si>
  <si>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</si>
  <si>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</si>
  <si>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</si>
  <si>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</si>
  <si>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</si>
  <si>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</si>
  <si>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</si>
  <si>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</si>
  <si>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</si>
  <si>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</si>
  <si>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</si>
  <si>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</si>
  <si>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</si>
  <si>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</si>
  <si>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</si>
  <si>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</si>
  <si>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</si>
  <si>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</si>
  <si>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</si>
  <si>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</si>
  <si>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</si>
  <si>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</si>
  <si>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</si>
  <si>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</si>
  <si>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6F1666  年前清底出货，已下订单已备料，未开工。</t>
    <phoneticPr fontId="7" type="noConversion"/>
  </si>
  <si>
    <t>暂未开工。</t>
    <phoneticPr fontId="7" type="noConversion"/>
  </si>
  <si>
    <t>本月订单取消，协调中。</t>
    <phoneticPr fontId="7" type="noConversion"/>
  </si>
  <si>
    <t>部分供应商暂未开工。</t>
    <phoneticPr fontId="7" type="noConversion"/>
  </si>
  <si>
    <t>2月
目标产量/天</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</si>
  <si>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</si>
  <si>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6F2586 机加生产中，6F2187 机加备料完成，1508 备料1.3万件，修模中。</t>
    <phoneticPr fontId="7" type="noConversion"/>
  </si>
  <si>
    <t>6F0953 返工螺纹不通，孔尾毛边。</t>
    <phoneticPr fontId="7" type="noConversion"/>
  </si>
  <si>
    <t>6F2188 完成8000件。6F1604 压铸机加完成备料，磨抛持续生产交货，预计21号送番禺，6F2390 压铸、机加生产中。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</si>
</sst>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20" sqref="K2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57</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53</v>
      </c>
    </row>
    <row r="7" spans="1:11" ht="32.25" customHeight="1" x14ac:dyDescent="0.15">
      <c r="A7" s="8">
        <v>4</v>
      </c>
      <c r="B7" s="9" t="s">
        <v>22</v>
      </c>
      <c r="C7" s="9" t="s">
        <v>43</v>
      </c>
      <c r="D7" s="9" t="s">
        <v>16</v>
      </c>
      <c r="E7" s="10" t="s">
        <v>14</v>
      </c>
      <c r="F7" s="10" t="s">
        <v>20</v>
      </c>
      <c r="G7" s="10" t="s">
        <v>21</v>
      </c>
      <c r="H7" s="11" t="s">
        <v>39</v>
      </c>
      <c r="I7" s="8">
        <v>0</v>
      </c>
      <c r="J7" s="14">
        <f t="shared" si="0"/>
        <v>0</v>
      </c>
      <c r="K7" s="15" t="s">
        <v>54</v>
      </c>
    </row>
    <row r="8" spans="1:11" ht="31.5" customHeight="1" x14ac:dyDescent="0.15">
      <c r="A8" s="8">
        <v>5</v>
      </c>
      <c r="B8" s="9" t="s">
        <v>23</v>
      </c>
      <c r="C8" s="9" t="s">
        <v>24</v>
      </c>
      <c r="D8" s="9" t="s">
        <v>16</v>
      </c>
      <c r="E8" s="10" t="s">
        <v>14</v>
      </c>
      <c r="F8" s="10" t="s">
        <v>20</v>
      </c>
      <c r="G8" s="10" t="s">
        <v>17</v>
      </c>
      <c r="H8" s="10" t="s">
        <v>25</v>
      </c>
      <c r="I8" s="8">
        <v>0</v>
      </c>
      <c r="J8" s="14">
        <f>I8/H9</f>
        <v>0</v>
      </c>
      <c r="K8" s="15" t="s">
        <v>54</v>
      </c>
    </row>
    <row r="9" spans="1:11" ht="31.5" customHeight="1" x14ac:dyDescent="0.15">
      <c r="A9" s="8">
        <v>6</v>
      </c>
      <c r="B9" s="9" t="s">
        <v>26</v>
      </c>
      <c r="C9" s="9" t="s">
        <v>24</v>
      </c>
      <c r="D9" s="9" t="s">
        <v>16</v>
      </c>
      <c r="E9" s="10" t="s">
        <v>14</v>
      </c>
      <c r="F9" s="10" t="s">
        <v>20</v>
      </c>
      <c r="G9" s="10" t="s">
        <v>17</v>
      </c>
      <c r="H9" s="10" t="s">
        <v>18</v>
      </c>
      <c r="I9" s="8">
        <v>0</v>
      </c>
      <c r="J9" s="14">
        <f>I9/H9</f>
        <v>0</v>
      </c>
      <c r="K9" s="15"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55</v>
      </c>
    </row>
    <row r="12" spans="1:11" ht="29.25" customHeight="1" x14ac:dyDescent="0.15">
      <c r="A12" s="8">
        <v>9</v>
      </c>
      <c r="B12" s="9" t="s">
        <v>30</v>
      </c>
      <c r="C12" s="9" t="s">
        <v>24</v>
      </c>
      <c r="D12" s="9" t="s">
        <v>16</v>
      </c>
      <c r="E12" s="10" t="s">
        <v>20</v>
      </c>
      <c r="F12" s="10" t="s">
        <v>20</v>
      </c>
      <c r="G12" s="10" t="s">
        <v>44</v>
      </c>
      <c r="H12" s="10" t="s">
        <v>41</v>
      </c>
      <c r="I12" s="8">
        <v>0</v>
      </c>
      <c r="J12" s="14">
        <f>I12/H12</f>
        <v>0</v>
      </c>
      <c r="K12" s="15" t="s">
        <v>61</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60</v>
      </c>
    </row>
    <row r="14" spans="1:11" s="1" customFormat="1" ht="33" customHeight="1" x14ac:dyDescent="0.15">
      <c r="A14" s="26" t="s">
        <v>32</v>
      </c>
      <c r="B14" s="26"/>
      <c r="C14" s="26"/>
      <c r="D14" s="26"/>
      <c r="E14" s="12"/>
      <c r="F14" s="12"/>
      <c r="G14" s="12"/>
      <c r="H14" s="13" t="s">
        <v>33</v>
      </c>
      <c r="I14" s="17">
        <f>SUM(I4:I13)</f>
        <v>0</v>
      </c>
      <c r="J14" s="18">
        <f>I14/H14</f>
        <v>0</v>
      </c>
      <c r="K14" s="19" t="s">
        <v>56</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2022-02-15T13:23:47Z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