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<sst xmlns="http://schemas.openxmlformats.org/spreadsheetml/2006/main" count="109" uniqueCount="64">
  <si>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</si>
  <si>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</si>
  <si>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</si>
  <si>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</si>
  <si>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</si>
  <si>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</si>
  <si>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</si>
  <si>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</si>
  <si>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</si>
  <si>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</si>
  <si>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</si>
  <si>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</si>
  <si>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</si>
  <si>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</si>
  <si>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</si>
  <si>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</si>
  <si>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</si>
  <si>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</si>
  <si>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</si>
  <si>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</si>
  <si>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</si>
  <si>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</si>
  <si>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</si>
  <si>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</si>
  <si>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</si>
  <si>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</si>
  <si>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</si>
  <si>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</si>
  <si>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</si>
  <si>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</si>
  <si>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</si>
  <si>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</si>
  <si>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</si>
  <si>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</si>
  <si>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</si>
  <si>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</si>
  <si>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</si>
  <si>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</si>
  <si>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</si>
  <si>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</si>
  <si>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</si>
  <si>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</si>
  <si>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</si>
  <si>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</si>
  <si>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</si>
  <si>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</si>
  <si>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</si>
  <si>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</si>
  <si>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</si>
  <si>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</si>
  <si>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</si>
  <si>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</si>
  <si>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</si>
  <si>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2月
目标产量/天</t>
    <phoneticPr fontId="7" type="noConversion"/>
  </si>
  <si>
    <t>6F0953 返工螺纹不通，孔尾毛边。</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</si>
  <si>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16  </t>
    </r>
    <r>
      <rPr>
        <b/>
        <sz val="10"/>
        <color theme="1"/>
        <rFont val="微软雅黑"/>
        <family val="2"/>
        <charset val="134"/>
      </rPr>
      <t>日</t>
    </r>
    <phoneticPr fontId="7" type="noConversion"/>
  </si>
  <si>
    <t>6F1666  机加已备料，明天开始生产抛光。</t>
    <phoneticPr fontId="7" type="noConversion"/>
  </si>
  <si>
    <t xml:space="preserve">T </t>
    <phoneticPr fontId="7" type="noConversion"/>
  </si>
  <si>
    <t>6F2315 已备料1.8万件，5N00621 明天开始机加。</t>
    <phoneticPr fontId="7" type="noConversion"/>
  </si>
  <si>
    <t>6F2186 机加备料5000件，明天开始抛光。</t>
    <phoneticPr fontId="7" type="noConversion"/>
  </si>
  <si>
    <t>6F2586 机加生产完成，待抛光，6F2187 机加备料完成，1508 备料1.3万件，修模中。</t>
    <phoneticPr fontId="7" type="noConversion"/>
  </si>
  <si>
    <t>本月订单取消，协调、确认中。</t>
    <phoneticPr fontId="7" type="noConversion"/>
  </si>
  <si>
    <t>6F2188 完成8000件。6F1604 压铸机加完成备料，磨抛持续生产中，预计21号送番禺，6F2390 压铸、机加生产中。</t>
    <phoneticPr fontId="7" type="noConversion"/>
  </si>
  <si>
    <t>供应商大部分刚刚开始开工，人员不齐，未正常生产。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</si>
</sst>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56</v>
      </c>
    </row>
    <row r="7" spans="1:11" ht="32.25" customHeight="1" x14ac:dyDescent="0.15">
      <c r="A7" s="8">
        <v>4</v>
      </c>
      <c r="B7" s="9" t="s">
        <v>22</v>
      </c>
      <c r="C7" s="9" t="s">
        <v>43</v>
      </c>
      <c r="D7" s="9" t="s">
        <v>16</v>
      </c>
      <c r="E7" s="10" t="s">
        <v>14</v>
      </c>
      <c r="F7" s="10" t="s">
        <v>20</v>
      </c>
      <c r="G7" s="10" t="s">
        <v>21</v>
      </c>
      <c r="H7" s="11" t="s">
        <v>39</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0</v>
      </c>
      <c r="J8" s="14">
        <f>I8/H9</f>
        <v>0</v>
      </c>
      <c r="K8" s="15" t="s">
        <v>59</v>
      </c>
    </row>
    <row r="9" spans="1:11" ht="31.5" customHeight="1" x14ac:dyDescent="0.15">
      <c r="A9" s="8">
        <v>6</v>
      </c>
      <c r="B9" s="9" t="s">
        <v>26</v>
      </c>
      <c r="C9" s="9" t="s">
        <v>24</v>
      </c>
      <c r="D9" s="9" t="s">
        <v>16</v>
      </c>
      <c r="E9" s="10" t="s">
        <v>14</v>
      </c>
      <c r="F9" s="10" t="s">
        <v>20</v>
      </c>
      <c r="G9" s="10" t="s">
        <v>17</v>
      </c>
      <c r="H9" s="10" t="s">
        <v>18</v>
      </c>
      <c r="I9" s="8">
        <v>0</v>
      </c>
      <c r="J9" s="14">
        <f>I9/H9</f>
        <v>0</v>
      </c>
      <c r="K9" s="15"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61</v>
      </c>
    </row>
    <row r="12" spans="1:11" ht="29.25" customHeight="1" x14ac:dyDescent="0.15">
      <c r="A12" s="8">
        <v>9</v>
      </c>
      <c r="B12" s="9" t="s">
        <v>30</v>
      </c>
      <c r="C12" s="9" t="s">
        <v>24</v>
      </c>
      <c r="D12" s="9" t="s">
        <v>16</v>
      </c>
      <c r="E12" s="10" t="s">
        <v>20</v>
      </c>
      <c r="F12" s="10" t="s">
        <v>57</v>
      </c>
      <c r="G12" s="10" t="s">
        <v>44</v>
      </c>
      <c r="H12" s="10" t="s">
        <v>41</v>
      </c>
      <c r="I12" s="8">
        <v>0</v>
      </c>
      <c r="J12" s="14">
        <f>I12/H12</f>
        <v>0</v>
      </c>
      <c r="K12" s="15" t="s">
        <v>62</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54</v>
      </c>
    </row>
    <row r="14" spans="1:11" s="1" customFormat="1" ht="33" customHeight="1" x14ac:dyDescent="0.15">
      <c r="A14" s="22" t="s">
        <v>32</v>
      </c>
      <c r="B14" s="22"/>
      <c r="C14" s="22"/>
      <c r="D14" s="22"/>
      <c r="E14" s="12"/>
      <c r="F14" s="12"/>
      <c r="G14" s="12"/>
      <c r="H14" s="13" t="s">
        <v>33</v>
      </c>
      <c r="I14" s="17">
        <f>SUM(I4:I13)</f>
        <v>0</v>
      </c>
      <c r="J14" s="18">
        <f>I14/H14</f>
        <v>0</v>
      </c>
      <c r="K14" s="19" t="s">
        <v>63</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2022-02-16T12:46:55Z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