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<sst xmlns="http://schemas.openxmlformats.org/spreadsheetml/2006/main" count="109" uniqueCount="64">
  <si>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</si>
  <si>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</si>
  <si>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</si>
  <si>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</si>
  <si>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</si>
  <si>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</si>
  <si>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</si>
  <si>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</si>
  <si>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</si>
  <si>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</si>
  <si>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</si>
  <si>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</si>
  <si>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</si>
  <si>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</si>
  <si>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</si>
  <si>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</si>
  <si>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</si>
  <si>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</si>
  <si>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</si>
  <si>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</si>
  <si>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</si>
  <si>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</si>
  <si>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</si>
  <si>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</si>
  <si>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</si>
  <si>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</si>
  <si>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</si>
  <si>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</si>
  <si>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</si>
  <si>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</si>
  <si>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</si>
  <si>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</si>
  <si>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</si>
  <si>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</si>
  <si>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</si>
  <si>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</si>
  <si>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</si>
  <si>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</si>
  <si>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</si>
  <si>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</si>
  <si>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</si>
  <si>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</si>
  <si>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</si>
  <si>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</si>
  <si>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</si>
  <si>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</si>
  <si>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</si>
  <si>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</si>
  <si>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</si>
  <si>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</si>
  <si>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</si>
  <si>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</si>
  <si>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</si>
  <si>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</si>
  <si>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 xml:space="preserve">T </t>
    <phoneticPr fontId="7" type="noConversion"/>
  </si>
  <si>
    <t>供应商大部分刚刚开始开工，人员不齐，未正常生产。</t>
    <phoneticPr fontId="7" type="noConversion"/>
  </si>
  <si>
    <t>本月订单已确认取消。</t>
    <phoneticPr fontId="7" type="noConversion"/>
  </si>
  <si>
    <t>6F0953 返工螺纹不通，孔尾毛边，磨砂生产中。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</si>
  <si>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22  </t>
    </r>
    <r>
      <rPr>
        <b/>
        <sz val="10"/>
        <color theme="1"/>
        <rFont val="微软雅黑"/>
        <family val="2"/>
        <charset val="134"/>
      </rPr>
      <t>日</t>
    </r>
    <phoneticPr fontId="7" type="noConversion"/>
  </si>
  <si>
    <t>6F1666  机加已备料，抛光完成0.7万件，无需求。</t>
    <phoneticPr fontId="7" type="noConversion"/>
  </si>
  <si>
    <t>6F2315 已备料1.8万件，待抛光，6F2084 完成机加备料，待抛光。</t>
    <phoneticPr fontId="7" type="noConversion"/>
  </si>
  <si>
    <t>6F2186 机加备料1.2万件，抛光生产中。</t>
    <phoneticPr fontId="7" type="noConversion"/>
  </si>
  <si>
    <t>6F2586 抛光完成，无需求，6F2187 机加备料完成，无需求，1508 备料1.3万件，修模中，无送货需求。</t>
    <phoneticPr fontId="7" type="noConversion"/>
  </si>
  <si>
    <t>6F2188 完成8000件，无需求。6F1604 压铸机加完成备料，本月需求完成，6F2390 压铸生产完成，机加生产中，抛光生产中。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</si>
</sst>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I9" sqref="I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53</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59</v>
      </c>
    </row>
    <row r="7" spans="1:11" ht="32.25" customHeight="1" x14ac:dyDescent="0.15">
      <c r="A7" s="8">
        <v>4</v>
      </c>
      <c r="B7" s="9" t="s">
        <v>22</v>
      </c>
      <c r="C7" s="9" t="s">
        <v>43</v>
      </c>
      <c r="D7" s="9" t="s">
        <v>16</v>
      </c>
      <c r="E7" s="10" t="s">
        <v>14</v>
      </c>
      <c r="F7" s="10" t="s">
        <v>20</v>
      </c>
      <c r="G7" s="10" t="s">
        <v>21</v>
      </c>
      <c r="H7" s="11" t="s">
        <v>39</v>
      </c>
      <c r="I7" s="8">
        <v>3219</v>
      </c>
      <c r="J7" s="14">
        <f t="shared" si="0"/>
        <v>1.073</v>
      </c>
      <c r="K7" s="15" t="s">
        <v>60</v>
      </c>
    </row>
    <row r="8" spans="1:11" ht="31.5" customHeight="1" x14ac:dyDescent="0.15">
      <c r="A8" s="8">
        <v>5</v>
      </c>
      <c r="B8" s="9" t="s">
        <v>23</v>
      </c>
      <c r="C8" s="9" t="s">
        <v>24</v>
      </c>
      <c r="D8" s="9" t="s">
        <v>16</v>
      </c>
      <c r="E8" s="10" t="s">
        <v>14</v>
      </c>
      <c r="F8" s="10" t="s">
        <v>20</v>
      </c>
      <c r="G8" s="10" t="s">
        <v>17</v>
      </c>
      <c r="H8" s="10" t="s">
        <v>25</v>
      </c>
      <c r="I8" s="8">
        <v>0</v>
      </c>
      <c r="J8" s="14">
        <f>I8/H9</f>
        <v>0</v>
      </c>
      <c r="K8" s="15" t="s">
        <v>61</v>
      </c>
    </row>
    <row r="9" spans="1:11" ht="31.5" customHeight="1" x14ac:dyDescent="0.15">
      <c r="A9" s="8">
        <v>6</v>
      </c>
      <c r="B9" s="9" t="s">
        <v>26</v>
      </c>
      <c r="C9" s="9" t="s">
        <v>24</v>
      </c>
      <c r="D9" s="9" t="s">
        <v>16</v>
      </c>
      <c r="E9" s="10" t="s">
        <v>14</v>
      </c>
      <c r="F9" s="10" t="s">
        <v>20</v>
      </c>
      <c r="G9" s="10" t="s">
        <v>17</v>
      </c>
      <c r="H9" s="10" t="s">
        <v>18</v>
      </c>
      <c r="I9" s="8">
        <v>290</v>
      </c>
      <c r="J9" s="14">
        <f>I9/H9</f>
        <v>9.6666666666666665E-2</v>
      </c>
      <c r="K9" s="15"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56</v>
      </c>
    </row>
    <row r="12" spans="1:11" ht="29.25" customHeight="1" x14ac:dyDescent="0.15">
      <c r="A12" s="8">
        <v>9</v>
      </c>
      <c r="B12" s="9" t="s">
        <v>30</v>
      </c>
      <c r="C12" s="9" t="s">
        <v>24</v>
      </c>
      <c r="D12" s="9" t="s">
        <v>16</v>
      </c>
      <c r="E12" s="10" t="s">
        <v>20</v>
      </c>
      <c r="F12" s="10" t="s">
        <v>54</v>
      </c>
      <c r="G12" s="10" t="s">
        <v>44</v>
      </c>
      <c r="H12" s="10" t="s">
        <v>41</v>
      </c>
      <c r="I12" s="8">
        <v>7660</v>
      </c>
      <c r="J12" s="14">
        <f>I12/H12</f>
        <v>3.83</v>
      </c>
      <c r="K12" s="15" t="s">
        <v>63</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57</v>
      </c>
    </row>
    <row r="14" spans="1:11" s="1" customFormat="1" ht="33" customHeight="1" x14ac:dyDescent="0.15">
      <c r="A14" s="26" t="s">
        <v>32</v>
      </c>
      <c r="B14" s="26"/>
      <c r="C14" s="26"/>
      <c r="D14" s="26"/>
      <c r="E14" s="12"/>
      <c r="F14" s="12"/>
      <c r="G14" s="12"/>
      <c r="H14" s="13" t="s">
        <v>33</v>
      </c>
      <c r="I14" s="17">
        <f>SUM(I4:I13)</f>
        <v>11169</v>
      </c>
      <c r="J14" s="18">
        <f>I14/H14</f>
        <v>0.44675999999999999</v>
      </c>
      <c r="K14" s="19" t="s">
        <v>55</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2022-02-22T10:41:15Z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