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<sst xmlns="http://schemas.openxmlformats.org/spreadsheetml/2006/main" count="1814" uniqueCount="107">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</sst>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5" sqref="S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16959</v>
      </c>
      <c r="G5" s="54">
        <f>INT(F5/27)</f>
        <v>628</v>
      </c>
      <c r="H5" s="55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14080</v>
      </c>
      <c r="G9" s="54">
        <f>INT(F9/27)</f>
        <v>521</v>
      </c>
      <c r="H9" s="55">
        <f>IFERROR(1-F9/E9,"0.0%")</f>
        <v>0.3623188405797102</v>
      </c>
      <c r="I9" s="35" t="s">
        <v>15</v>
      </c>
      <c r="J9" s="38">
        <f t="shared" ref="J9:AM9" si="5">$G9</f>
        <v>521</v>
      </c>
      <c r="K9" s="38">
        <f t="shared" si="5"/>
        <v>521</v>
      </c>
      <c r="L9" s="38">
        <f t="shared" si="5"/>
        <v>521</v>
      </c>
      <c r="M9" s="38">
        <f t="shared" si="5"/>
        <v>521</v>
      </c>
      <c r="N9" s="38">
        <f t="shared" si="5"/>
        <v>521</v>
      </c>
      <c r="O9" s="38">
        <f t="shared" si="5"/>
        <v>521</v>
      </c>
      <c r="P9" s="38">
        <f t="shared" si="5"/>
        <v>521</v>
      </c>
      <c r="Q9" s="38">
        <f t="shared" si="5"/>
        <v>521</v>
      </c>
      <c r="R9" s="38">
        <f t="shared" si="5"/>
        <v>521</v>
      </c>
      <c r="S9" s="38">
        <f t="shared" si="5"/>
        <v>521</v>
      </c>
      <c r="T9" s="38">
        <f t="shared" si="5"/>
        <v>521</v>
      </c>
      <c r="U9" s="38">
        <f t="shared" si="5"/>
        <v>521</v>
      </c>
      <c r="V9" s="38">
        <f t="shared" si="5"/>
        <v>521</v>
      </c>
      <c r="W9" s="38">
        <f t="shared" si="5"/>
        <v>521</v>
      </c>
      <c r="X9" s="38">
        <f t="shared" si="5"/>
        <v>521</v>
      </c>
      <c r="Y9" s="38">
        <f t="shared" si="5"/>
        <v>521</v>
      </c>
      <c r="Z9" s="38">
        <f t="shared" si="5"/>
        <v>521</v>
      </c>
      <c r="AA9" s="38">
        <f t="shared" si="5"/>
        <v>521</v>
      </c>
      <c r="AB9" s="38">
        <f t="shared" si="5"/>
        <v>521</v>
      </c>
      <c r="AC9" s="38">
        <f t="shared" si="5"/>
        <v>521</v>
      </c>
      <c r="AD9" s="38">
        <f t="shared" si="5"/>
        <v>521</v>
      </c>
      <c r="AE9" s="38">
        <f t="shared" si="5"/>
        <v>521</v>
      </c>
      <c r="AF9" s="38">
        <f t="shared" si="5"/>
        <v>521</v>
      </c>
      <c r="AG9" s="38">
        <f t="shared" si="5"/>
        <v>521</v>
      </c>
      <c r="AH9" s="38">
        <f t="shared" si="5"/>
        <v>521</v>
      </c>
      <c r="AI9" s="38">
        <f t="shared" si="5"/>
        <v>521</v>
      </c>
      <c r="AJ9" s="38">
        <f t="shared" si="5"/>
        <v>521</v>
      </c>
      <c r="AK9" s="38">
        <f t="shared" si="5"/>
        <v>521</v>
      </c>
      <c r="AL9" s="38">
        <f t="shared" si="5"/>
        <v>521</v>
      </c>
      <c r="AM9" s="38">
        <f t="shared" si="5"/>
        <v>521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12184</v>
      </c>
      <c r="G11" s="54">
        <f>INT(F11/27)</f>
        <v>451</v>
      </c>
      <c r="H11" s="55">
        <f t="shared" ref="H11:H13" si="6">IFERROR(1-F11/E11,"0.0%")</f>
        <v>0.6463690718058861</v>
      </c>
      <c r="I11" s="35" t="s">
        <v>15</v>
      </c>
      <c r="J11" s="38">
        <f t="shared" ref="J11:AM11" si="7">$G11</f>
        <v>451</v>
      </c>
      <c r="K11" s="38">
        <f t="shared" si="7"/>
        <v>451</v>
      </c>
      <c r="L11" s="38">
        <f t="shared" si="7"/>
        <v>451</v>
      </c>
      <c r="M11" s="38">
        <f t="shared" si="7"/>
        <v>451</v>
      </c>
      <c r="N11" s="38">
        <f t="shared" si="7"/>
        <v>451</v>
      </c>
      <c r="O11" s="38">
        <f t="shared" si="7"/>
        <v>451</v>
      </c>
      <c r="P11" s="38">
        <f t="shared" si="7"/>
        <v>451</v>
      </c>
      <c r="Q11" s="38">
        <f t="shared" si="7"/>
        <v>451</v>
      </c>
      <c r="R11" s="38">
        <f t="shared" si="7"/>
        <v>451</v>
      </c>
      <c r="S11" s="38">
        <f t="shared" si="7"/>
        <v>451</v>
      </c>
      <c r="T11" s="38">
        <f t="shared" si="7"/>
        <v>451</v>
      </c>
      <c r="U11" s="38">
        <f t="shared" si="7"/>
        <v>451</v>
      </c>
      <c r="V11" s="38">
        <f t="shared" si="7"/>
        <v>451</v>
      </c>
      <c r="W11" s="38">
        <f t="shared" si="7"/>
        <v>451</v>
      </c>
      <c r="X11" s="38">
        <f t="shared" si="7"/>
        <v>451</v>
      </c>
      <c r="Y11" s="38">
        <f t="shared" si="7"/>
        <v>451</v>
      </c>
      <c r="Z11" s="38">
        <f t="shared" si="7"/>
        <v>451</v>
      </c>
      <c r="AA11" s="38">
        <f t="shared" si="7"/>
        <v>451</v>
      </c>
      <c r="AB11" s="38">
        <f t="shared" si="7"/>
        <v>451</v>
      </c>
      <c r="AC11" s="38">
        <f t="shared" si="7"/>
        <v>451</v>
      </c>
      <c r="AD11" s="38">
        <f t="shared" si="7"/>
        <v>451</v>
      </c>
      <c r="AE11" s="38">
        <f t="shared" si="7"/>
        <v>451</v>
      </c>
      <c r="AF11" s="38">
        <f t="shared" si="7"/>
        <v>451</v>
      </c>
      <c r="AG11" s="38">
        <f t="shared" si="7"/>
        <v>451</v>
      </c>
      <c r="AH11" s="38">
        <f t="shared" si="7"/>
        <v>451</v>
      </c>
      <c r="AI11" s="38">
        <f t="shared" si="7"/>
        <v>451</v>
      </c>
      <c r="AJ11" s="38">
        <f t="shared" si="7"/>
        <v>451</v>
      </c>
      <c r="AK11" s="38">
        <f t="shared" si="7"/>
        <v>451</v>
      </c>
      <c r="AL11" s="38">
        <f t="shared" si="7"/>
        <v>451</v>
      </c>
      <c r="AM11" s="38">
        <f t="shared" si="7"/>
        <v>451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5260</v>
      </c>
      <c r="G15" s="54">
        <f>INT(F15/27)</f>
        <v>194</v>
      </c>
      <c r="H15" s="55">
        <f>IFERROR(1-F15/E15,"0.0%")</f>
        <v>0.69275700934579443</v>
      </c>
      <c r="I15" s="35" t="s">
        <v>15</v>
      </c>
      <c r="J15" s="38">
        <f t="shared" ref="J15:AM15" si="9">$G15</f>
        <v>194</v>
      </c>
      <c r="K15" s="38">
        <f t="shared" si="9"/>
        <v>194</v>
      </c>
      <c r="L15" s="38">
        <f t="shared" si="9"/>
        <v>194</v>
      </c>
      <c r="M15" s="38">
        <f t="shared" si="9"/>
        <v>194</v>
      </c>
      <c r="N15" s="38">
        <f t="shared" si="9"/>
        <v>194</v>
      </c>
      <c r="O15" s="38">
        <f t="shared" si="9"/>
        <v>194</v>
      </c>
      <c r="P15" s="38">
        <f t="shared" si="9"/>
        <v>194</v>
      </c>
      <c r="Q15" s="38">
        <f t="shared" si="9"/>
        <v>194</v>
      </c>
      <c r="R15" s="38">
        <f t="shared" si="9"/>
        <v>194</v>
      </c>
      <c r="S15" s="38">
        <f t="shared" si="9"/>
        <v>194</v>
      </c>
      <c r="T15" s="38">
        <f t="shared" si="9"/>
        <v>194</v>
      </c>
      <c r="U15" s="38">
        <f t="shared" si="9"/>
        <v>194</v>
      </c>
      <c r="V15" s="38">
        <f t="shared" si="9"/>
        <v>194</v>
      </c>
      <c r="W15" s="38">
        <f t="shared" si="9"/>
        <v>194</v>
      </c>
      <c r="X15" s="38">
        <f t="shared" si="9"/>
        <v>194</v>
      </c>
      <c r="Y15" s="38">
        <f t="shared" si="9"/>
        <v>194</v>
      </c>
      <c r="Z15" s="38">
        <f t="shared" si="9"/>
        <v>194</v>
      </c>
      <c r="AA15" s="38">
        <f t="shared" si="9"/>
        <v>194</v>
      </c>
      <c r="AB15" s="38">
        <f t="shared" si="9"/>
        <v>194</v>
      </c>
      <c r="AC15" s="38">
        <f t="shared" si="9"/>
        <v>194</v>
      </c>
      <c r="AD15" s="38">
        <f t="shared" si="9"/>
        <v>194</v>
      </c>
      <c r="AE15" s="38">
        <f t="shared" si="9"/>
        <v>194</v>
      </c>
      <c r="AF15" s="38">
        <f t="shared" si="9"/>
        <v>194</v>
      </c>
      <c r="AG15" s="38">
        <f t="shared" si="9"/>
        <v>194</v>
      </c>
      <c r="AH15" s="38">
        <f t="shared" si="9"/>
        <v>194</v>
      </c>
      <c r="AI15" s="38">
        <f t="shared" si="9"/>
        <v>194</v>
      </c>
      <c r="AJ15" s="38">
        <f t="shared" si="9"/>
        <v>194</v>
      </c>
      <c r="AK15" s="38">
        <f t="shared" si="9"/>
        <v>194</v>
      </c>
      <c r="AL15" s="38">
        <f t="shared" si="9"/>
        <v>194</v>
      </c>
      <c r="AM15" s="38">
        <f t="shared" si="9"/>
        <v>194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6970</v>
      </c>
      <c r="G17" s="54">
        <f>INT(F17/27)</f>
        <v>258</v>
      </c>
      <c r="H17" s="55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67421</v>
      </c>
      <c r="G19" s="54">
        <f>SUM(G3:G18)</f>
        <v>2494</v>
      </c>
      <c r="H19" s="55">
        <f>IFERROR(1-F19/E19,"")</f>
        <v>0.4939806961977814</v>
      </c>
      <c r="I19" s="35" t="s">
        <v>15</v>
      </c>
      <c r="J19" s="38">
        <f t="shared" ref="J19:AM19" si="11">SUMIFS(J3:J18,$I$3:$I$18,$I$19)</f>
        <v>2494</v>
      </c>
      <c r="K19" s="38">
        <f t="shared" si="11"/>
        <v>2494</v>
      </c>
      <c r="L19" s="38">
        <f t="shared" si="11"/>
        <v>2494</v>
      </c>
      <c r="M19" s="38">
        <f t="shared" si="11"/>
        <v>2494</v>
      </c>
      <c r="N19" s="38">
        <f t="shared" si="11"/>
        <v>2494</v>
      </c>
      <c r="O19" s="38">
        <f t="shared" si="11"/>
        <v>2494</v>
      </c>
      <c r="P19" s="38">
        <f t="shared" si="11"/>
        <v>2494</v>
      </c>
      <c r="Q19" s="38">
        <f t="shared" si="11"/>
        <v>2494</v>
      </c>
      <c r="R19" s="38">
        <f t="shared" si="11"/>
        <v>2494</v>
      </c>
      <c r="S19" s="38">
        <f t="shared" si="11"/>
        <v>2494</v>
      </c>
      <c r="T19" s="38">
        <f t="shared" si="11"/>
        <v>2494</v>
      </c>
      <c r="U19" s="38">
        <f t="shared" si="11"/>
        <v>2494</v>
      </c>
      <c r="V19" s="38">
        <f t="shared" si="11"/>
        <v>2494</v>
      </c>
      <c r="W19" s="38">
        <f t="shared" si="11"/>
        <v>2494</v>
      </c>
      <c r="X19" s="38">
        <f t="shared" si="11"/>
        <v>2494</v>
      </c>
      <c r="Y19" s="38">
        <f t="shared" si="11"/>
        <v>2494</v>
      </c>
      <c r="Z19" s="38">
        <f t="shared" si="11"/>
        <v>2494</v>
      </c>
      <c r="AA19" s="38">
        <f t="shared" si="11"/>
        <v>2494</v>
      </c>
      <c r="AB19" s="38">
        <f t="shared" si="11"/>
        <v>2494</v>
      </c>
      <c r="AC19" s="38">
        <f t="shared" si="11"/>
        <v>2494</v>
      </c>
      <c r="AD19" s="38">
        <f t="shared" si="11"/>
        <v>2494</v>
      </c>
      <c r="AE19" s="38">
        <f t="shared" si="11"/>
        <v>2494</v>
      </c>
      <c r="AF19" s="38">
        <f t="shared" si="11"/>
        <v>2494</v>
      </c>
      <c r="AG19" s="38">
        <f t="shared" si="11"/>
        <v>2494</v>
      </c>
      <c r="AH19" s="38">
        <f t="shared" si="11"/>
        <v>2494</v>
      </c>
      <c r="AI19" s="38">
        <f t="shared" si="11"/>
        <v>2494</v>
      </c>
      <c r="AJ19" s="38">
        <f t="shared" si="11"/>
        <v>2494</v>
      </c>
      <c r="AK19" s="38">
        <f t="shared" si="11"/>
        <v>2494</v>
      </c>
      <c r="AL19" s="38">
        <f t="shared" si="11"/>
        <v>2494</v>
      </c>
      <c r="AM19" s="38">
        <f t="shared" si="11"/>
        <v>2494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2022-03-08T12:37:57Z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