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<sst xmlns="http://schemas.openxmlformats.org/spreadsheetml/2006/main" count="101" uniqueCount="62">
  <si>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</si>
  <si>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</si>
  <si>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</si>
  <si>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</si>
  <si>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</si>
  <si>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</si>
  <si>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</si>
  <si>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</si>
  <si>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</si>
  <si>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</si>
  <si>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</si>
  <si>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</si>
  <si>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</si>
  <si>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</si>
  <si>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</si>
  <si>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</si>
  <si>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</si>
  <si>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</si>
  <si>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</si>
  <si>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</si>
  <si>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</si>
  <si>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</si>
  <si>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</si>
  <si>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</si>
  <si>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</si>
  <si>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</si>
  <si>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</si>
  <si>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</si>
  <si>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</si>
  <si>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</si>
  <si>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</si>
  <si>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</si>
  <si>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</si>
  <si>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</si>
  <si>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</si>
  <si>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</si>
  <si>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</si>
  <si>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</si>
  <si>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</si>
  <si>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</si>
  <si>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</si>
  <si>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</si>
  <si>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</si>
  <si>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</si>
  <si>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</si>
  <si>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</si>
  <si>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</si>
  <si>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</si>
  <si>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</si>
  <si>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</si>
  <si>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无订单。</t>
    <phoneticPr fontId="7" type="noConversion"/>
  </si>
  <si>
    <t>交货需求不足达成每日交货目标。</t>
    <phoneticPr fontId="7" type="noConversion"/>
  </si>
  <si>
    <t>2177  压铸、机加、磨抛生产中。</t>
    <phoneticPr fontId="7" type="noConversion"/>
  </si>
  <si>
    <t>3月
目标产量/天</t>
    <phoneticPr fontId="7" type="noConversion"/>
  </si>
  <si>
    <t>2736  已退回番禺，6F1938 磨抛生产中。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</si>
  <si>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14  </t>
    </r>
    <r>
      <rPr>
        <b/>
        <sz val="10"/>
        <color theme="1"/>
        <rFont val="微软雅黑"/>
        <family val="2"/>
        <charset val="134"/>
      </rPr>
      <t>日</t>
    </r>
    <phoneticPr fontId="7" type="noConversion"/>
  </si>
  <si>
    <t>6F1666  压铸生产中，磨抛生产中，本周预计送货8000件。</t>
    <phoneticPr fontId="7" type="noConversion"/>
  </si>
  <si>
    <t>6F2315 机加结存1.3万，满足本周出货需求，磨抛生产中。</t>
    <phoneticPr fontId="7" type="noConversion"/>
  </si>
  <si>
    <t>6F2586 暂无需求，6F2187 机加备料完成，磨抛生产中，1508  压铸、机加、磨抛生产中。</t>
    <phoneticPr fontId="7" type="noConversion"/>
  </si>
  <si>
    <t>本周无送货需求。</t>
    <phoneticPr fontId="7" type="noConversion"/>
  </si>
  <si>
    <t>6F0953  磨抛生产中。</t>
    <phoneticPr fontId="7" type="noConversion"/>
  </si>
  <si>
    <t>6F2186  压铸明天上线，机加、磨抛生产中。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</si>
</sst>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K10" sqref="K1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55</v>
      </c>
    </row>
    <row r="2" spans="1:11" ht="21" customHeight="1" x14ac:dyDescent="0.15">
      <c r="A2" s="23" t="s">
        <v>1</v>
      </c>
      <c r="B2" s="23" t="s">
        <v>2</v>
      </c>
      <c r="C2" s="27" t="s">
        <v>3</v>
      </c>
      <c r="D2" s="23" t="s">
        <v>4</v>
      </c>
      <c r="E2" s="23" t="s">
        <v>5</v>
      </c>
      <c r="F2" s="23"/>
      <c r="G2" s="23"/>
      <c r="H2" s="22" t="s">
        <v>53</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54</v>
      </c>
    </row>
    <row r="5" spans="1:11" ht="30.75" customHeight="1" x14ac:dyDescent="0.15">
      <c r="A5" s="8">
        <v>2</v>
      </c>
      <c r="B5" s="9" t="s">
        <v>15</v>
      </c>
      <c r="C5" s="9" t="s">
        <v>41</v>
      </c>
      <c r="D5" s="9" t="s">
        <v>16</v>
      </c>
      <c r="E5" s="10" t="s">
        <v>14</v>
      </c>
      <c r="F5" s="10">
        <v>0</v>
      </c>
      <c r="G5" s="10" t="s">
        <v>17</v>
      </c>
      <c r="H5" s="10" t="s">
        <v>18</v>
      </c>
      <c r="I5" s="8">
        <v>0</v>
      </c>
      <c r="J5" s="14">
        <f t="shared" si="0"/>
        <v>0</v>
      </c>
      <c r="K5" s="15" t="s">
        <v>50</v>
      </c>
    </row>
    <row r="6" spans="1:11" ht="36" customHeight="1" x14ac:dyDescent="0.15">
      <c r="A6" s="8">
        <v>3</v>
      </c>
      <c r="B6" s="9" t="s">
        <v>19</v>
      </c>
      <c r="C6" s="9" t="s">
        <v>41</v>
      </c>
      <c r="D6" s="9" t="s">
        <v>16</v>
      </c>
      <c r="E6" s="10" t="s">
        <v>14</v>
      </c>
      <c r="F6" s="10" t="s">
        <v>20</v>
      </c>
      <c r="G6" s="10" t="s">
        <v>21</v>
      </c>
      <c r="H6" s="10">
        <v>3000</v>
      </c>
      <c r="I6" s="8">
        <v>0</v>
      </c>
      <c r="J6" s="14">
        <f>I6/H6</f>
        <v>0</v>
      </c>
      <c r="K6" s="15" t="s">
        <v>56</v>
      </c>
    </row>
    <row r="7" spans="1:11" ht="32.25" customHeight="1" x14ac:dyDescent="0.15">
      <c r="A7" s="8">
        <v>4</v>
      </c>
      <c r="B7" s="9" t="s">
        <v>22</v>
      </c>
      <c r="C7" s="9" t="s">
        <v>42</v>
      </c>
      <c r="D7" s="9" t="s">
        <v>16</v>
      </c>
      <c r="E7" s="10" t="s">
        <v>14</v>
      </c>
      <c r="F7" s="10" t="s">
        <v>20</v>
      </c>
      <c r="G7" s="10" t="s">
        <v>21</v>
      </c>
      <c r="H7" s="11" t="s">
        <v>38</v>
      </c>
      <c r="I7" s="8">
        <v>0</v>
      </c>
      <c r="J7" s="14">
        <f t="shared" si="0"/>
        <v>0</v>
      </c>
      <c r="K7" s="15" t="s">
        <v>57</v>
      </c>
    </row>
    <row r="8" spans="1:11" ht="31.5" customHeight="1" x14ac:dyDescent="0.15">
      <c r="A8" s="8">
        <v>5</v>
      </c>
      <c r="B8" s="9" t="s">
        <v>23</v>
      </c>
      <c r="C8" s="9" t="s">
        <v>24</v>
      </c>
      <c r="D8" s="9" t="s">
        <v>16</v>
      </c>
      <c r="E8" s="10" t="s">
        <v>14</v>
      </c>
      <c r="F8" s="10" t="s">
        <v>20</v>
      </c>
      <c r="G8" s="10" t="s">
        <v>17</v>
      </c>
      <c r="H8" s="10" t="s">
        <v>25</v>
      </c>
      <c r="I8" s="8">
        <v>0</v>
      </c>
      <c r="J8" s="14">
        <f>I8/H9</f>
        <v>0</v>
      </c>
      <c r="K8" s="15" t="s">
        <v>61</v>
      </c>
    </row>
    <row r="9" spans="1:11" ht="31.5" customHeight="1" x14ac:dyDescent="0.15">
      <c r="A9" s="8">
        <v>6</v>
      </c>
      <c r="B9" s="9" t="s">
        <v>26</v>
      </c>
      <c r="C9" s="9" t="s">
        <v>24</v>
      </c>
      <c r="D9" s="9" t="s">
        <v>16</v>
      </c>
      <c r="E9" s="10" t="s">
        <v>14</v>
      </c>
      <c r="F9" s="10" t="s">
        <v>20</v>
      </c>
      <c r="G9" s="10" t="s">
        <v>17</v>
      </c>
      <c r="H9" s="10" t="s">
        <v>18</v>
      </c>
      <c r="I9" s="8">
        <v>0</v>
      </c>
      <c r="J9" s="14">
        <f>I9/H9</f>
        <v>0</v>
      </c>
      <c r="K9" s="15" t="s">
        <v>58</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52</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59</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60</v>
      </c>
    </row>
    <row r="13" spans="1:11" s="1" customFormat="1" ht="33" customHeight="1" x14ac:dyDescent="0.15">
      <c r="A13" s="26" t="s">
        <v>31</v>
      </c>
      <c r="B13" s="26"/>
      <c r="C13" s="26"/>
      <c r="D13" s="26"/>
      <c r="E13" s="12"/>
      <c r="F13" s="12"/>
      <c r="G13" s="12"/>
      <c r="H13" s="13" t="s">
        <v>32</v>
      </c>
      <c r="I13" s="17">
        <f>SUM(I4:I12)</f>
        <v>0</v>
      </c>
      <c r="J13" s="18">
        <f>I13/H13</f>
        <v>0</v>
      </c>
      <c r="K13" s="19" t="s">
        <v>51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49</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A13:D13"/>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2022-03-14T12:22:38Z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