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<sst xmlns="http://schemas.openxmlformats.org/spreadsheetml/2006/main" count="101" uniqueCount="62">
  <si>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</si>
  <si>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</si>
  <si>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</si>
  <si>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</si>
  <si>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</si>
  <si>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</si>
  <si>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</si>
  <si>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</si>
  <si>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</si>
  <si>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</si>
  <si>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</si>
  <si>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</si>
  <si>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</si>
  <si>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</si>
  <si>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</si>
  <si>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</si>
  <si>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</si>
  <si>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</si>
  <si>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</si>
  <si>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</si>
  <si>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</si>
  <si>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</si>
  <si>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</si>
  <si>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</si>
  <si>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</si>
  <si>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</si>
  <si>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</si>
  <si>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</si>
  <si>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</si>
  <si>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</si>
  <si>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</si>
  <si>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</si>
  <si>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</si>
  <si>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</si>
  <si>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</si>
  <si>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</si>
  <si>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</si>
  <si>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</si>
  <si>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</si>
  <si>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</si>
  <si>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</si>
  <si>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</si>
  <si>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</si>
  <si>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</si>
  <si>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</si>
  <si>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</si>
  <si>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</si>
  <si>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</si>
  <si>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</si>
  <si>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</si>
  <si>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</si>
  <si>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</si>
  <si>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3月
目标产量/天</t>
    <phoneticPr fontId="7" type="noConversion"/>
  </si>
  <si>
    <t>6F0953  修模中。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</si>
  <si>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30  </t>
    </r>
    <r>
      <rPr>
        <b/>
        <sz val="10"/>
        <color theme="1"/>
        <rFont val="微软雅黑"/>
        <family val="2"/>
        <charset val="134"/>
      </rPr>
      <t>日</t>
    </r>
    <phoneticPr fontId="7" type="noConversion"/>
  </si>
  <si>
    <t>6F1938  良品今天带回，明天开始磨砂新料。</t>
    <phoneticPr fontId="7" type="noConversion"/>
  </si>
  <si>
    <t>6F1666  压铸、机加生产完成，磨抛生产中。</t>
    <phoneticPr fontId="7" type="noConversion"/>
  </si>
  <si>
    <t>6F2084 完成5000件，其余产品本周需求完成。</t>
    <phoneticPr fontId="7" type="noConversion"/>
  </si>
  <si>
    <t>6F2186  压铸，机加生产完成，磨抛生产中，2号送货。</t>
    <phoneticPr fontId="7" type="noConversion"/>
  </si>
  <si>
    <t>6F2586 明天送货，6F2187 机加备料完成，磨抛生产中，1508  压铸、机加、磨抛生产中。</t>
    <phoneticPr fontId="7" type="noConversion"/>
  </si>
  <si>
    <t>2177  压铸、机加、磨抛生产中，本周无送货需求。</t>
    <phoneticPr fontId="7" type="noConversion"/>
  </si>
  <si>
    <t>本周需求已完成，2号送货。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</si>
</sst>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G6" sqref="G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7476</v>
      </c>
      <c r="J4" s="14">
        <f t="shared" ref="J4:J7" si="0">I4/H4</f>
        <v>0.9345</v>
      </c>
      <c r="K4" s="15" t="s">
        <v>55</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56</v>
      </c>
    </row>
    <row r="7" spans="1:11" ht="32.25" customHeight="1" x14ac:dyDescent="0.15">
      <c r="A7" s="8">
        <v>4</v>
      </c>
      <c r="B7" s="9" t="s">
        <v>22</v>
      </c>
      <c r="C7" s="9" t="s">
        <v>42</v>
      </c>
      <c r="D7" s="9" t="s">
        <v>16</v>
      </c>
      <c r="E7" s="10" t="s">
        <v>14</v>
      </c>
      <c r="F7" s="10" t="s">
        <v>20</v>
      </c>
      <c r="G7" s="10" t="s">
        <v>21</v>
      </c>
      <c r="H7" s="11" t="s">
        <v>38</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I8/H9</f>
        <v>0</v>
      </c>
      <c r="K8" s="15" t="s">
        <v>58</v>
      </c>
    </row>
    <row r="9" spans="1:11" ht="31.5" customHeight="1" x14ac:dyDescent="0.15">
      <c r="A9" s="8">
        <v>6</v>
      </c>
      <c r="B9" s="9" t="s">
        <v>26</v>
      </c>
      <c r="C9" s="9" t="s">
        <v>24</v>
      </c>
      <c r="D9" s="9" t="s">
        <v>16</v>
      </c>
      <c r="E9" s="10" t="s">
        <v>14</v>
      </c>
      <c r="F9" s="10" t="s">
        <v>20</v>
      </c>
      <c r="G9" s="10" t="s">
        <v>17</v>
      </c>
      <c r="H9" s="10" t="s">
        <v>18</v>
      </c>
      <c r="I9" s="8">
        <v>0</v>
      </c>
      <c r="J9" s="14">
        <f>I9/H9</f>
        <v>0</v>
      </c>
      <c r="K9" s="15" t="s">
        <v>59</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60</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61</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53</v>
      </c>
    </row>
    <row r="13" spans="1:11" s="1" customFormat="1" ht="33" customHeight="1" x14ac:dyDescent="0.15">
      <c r="A13" s="22" t="s">
        <v>31</v>
      </c>
      <c r="B13" s="22"/>
      <c r="C13" s="22"/>
      <c r="D13" s="22"/>
      <c r="E13" s="12"/>
      <c r="F13" s="12"/>
      <c r="G13" s="12"/>
      <c r="H13" s="13" t="s">
        <v>32</v>
      </c>
      <c r="I13" s="17">
        <f>SUM(I4:I12)</f>
        <v>7476</v>
      </c>
      <c r="J13" s="18">
        <f>I13/H13</f>
        <v>0.29903999999999997</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2022-03-30T12:43:40Z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