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<sst xmlns="http://schemas.openxmlformats.org/spreadsheetml/2006/main" count="93" uniqueCount="60">
  <si>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</si>
  <si>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</si>
  <si>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</si>
  <si>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</si>
  <si>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</si>
  <si>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</si>
  <si>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</si>
  <si>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</si>
  <si>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</si>
  <si>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</si>
  <si>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</si>
  <si>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</si>
  <si>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</si>
  <si>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</si>
  <si>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</si>
  <si>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</si>
  <si>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</si>
  <si>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</si>
  <si>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</si>
  <si>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</si>
  <si>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</si>
  <si>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</si>
  <si>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</si>
  <si>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</si>
  <si>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</si>
  <si>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</si>
  <si>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</si>
  <si>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</si>
  <si>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</si>
  <si>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</si>
  <si>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</si>
  <si>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</si>
  <si>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</si>
  <si>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</si>
  <si>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</si>
  <si>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</si>
  <si>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</si>
  <si>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</si>
  <si>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</si>
  <si>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</si>
  <si>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</si>
  <si>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</si>
  <si>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</si>
  <si>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</si>
  <si>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</si>
  <si>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</si>
  <si>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</si>
  <si>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</si>
  <si>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</si>
  <si>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</si>
  <si>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2177  压铸、机加、磨抛生产中，本周无送货需求。</t>
    <phoneticPr fontId="7" type="noConversion"/>
  </si>
  <si>
    <t>4月
目标产量/天</t>
    <phoneticPr fontId="7" type="noConversion"/>
  </si>
  <si>
    <t>本周需求完成。</t>
    <phoneticPr fontId="7" type="noConversion"/>
  </si>
  <si>
    <t>本周需求已完成。</t>
    <phoneticPr fontId="7" type="noConversion"/>
  </si>
  <si>
    <t>6F1666  压铸、机加生产完成，磨抛生产中。</t>
    <phoneticPr fontId="7" type="noConversion"/>
  </si>
  <si>
    <t>6F2315 机加、磨抛生产中，其余产品本周需求完成。</t>
    <phoneticPr fontId="7" type="noConversion"/>
  </si>
  <si>
    <t>6F0953  需求完成。</t>
    <phoneticPr fontId="7" type="noConversion"/>
  </si>
  <si>
    <t>6F2186  压铸，机加生产完成，磨抛生产中。</t>
    <phoneticPr fontId="7" type="noConversion"/>
  </si>
  <si>
    <t>6F1938  抛光完成，待发料/交货。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</si>
  <si>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06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</si>
</sst>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J12" sqref="J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51</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58</v>
      </c>
    </row>
    <row r="5" spans="1:11" ht="31.5" customHeight="1" x14ac:dyDescent="0.15">
      <c r="A5" s="8">
        <v>2</v>
      </c>
      <c r="B5" s="9" t="s">
        <v>18</v>
      </c>
      <c r="C5" s="9" t="s">
        <v>40</v>
      </c>
      <c r="D5" s="9" t="s">
        <v>15</v>
      </c>
      <c r="E5" s="10" t="s">
        <v>14</v>
      </c>
      <c r="F5" s="10" t="s">
        <v>19</v>
      </c>
      <c r="G5" s="10" t="s">
        <v>20</v>
      </c>
      <c r="H5" s="10">
        <v>3000</v>
      </c>
      <c r="I5" s="8">
        <v>0</v>
      </c>
      <c r="J5" s="14">
        <f>I5/H5</f>
        <v>0</v>
      </c>
      <c r="K5" s="15" t="s">
        <v>54</v>
      </c>
    </row>
    <row r="6" spans="1:11" ht="32.25" customHeight="1" x14ac:dyDescent="0.15">
      <c r="A6" s="8">
        <v>3</v>
      </c>
      <c r="B6" s="9" t="s">
        <v>21</v>
      </c>
      <c r="C6" s="9" t="s">
        <v>41</v>
      </c>
      <c r="D6" s="9" t="s">
        <v>15</v>
      </c>
      <c r="E6" s="10" t="s">
        <v>14</v>
      </c>
      <c r="F6" s="10" t="s">
        <v>19</v>
      </c>
      <c r="G6" s="10" t="s">
        <v>20</v>
      </c>
      <c r="H6" s="11" t="s">
        <v>37</v>
      </c>
      <c r="I6" s="8">
        <v>0</v>
      </c>
      <c r="J6" s="14">
        <f t="shared" si="0"/>
        <v>0</v>
      </c>
      <c r="K6" s="15" t="s">
        <v>55</v>
      </c>
    </row>
    <row r="7" spans="1:11" ht="31.5" customHeight="1" x14ac:dyDescent="0.15">
      <c r="A7" s="8">
        <v>4</v>
      </c>
      <c r="B7" s="9" t="s">
        <v>22</v>
      </c>
      <c r="C7" s="9" t="s">
        <v>23</v>
      </c>
      <c r="D7" s="9" t="s">
        <v>15</v>
      </c>
      <c r="E7" s="10" t="s">
        <v>14</v>
      </c>
      <c r="F7" s="10" t="s">
        <v>19</v>
      </c>
      <c r="G7" s="10" t="s">
        <v>16</v>
      </c>
      <c r="H7" s="10" t="s">
        <v>24</v>
      </c>
      <c r="I7" s="8">
        <v>0</v>
      </c>
      <c r="J7" s="14">
        <f>I7/H8</f>
        <v>0</v>
      </c>
      <c r="K7" s="15" t="s">
        <v>57</v>
      </c>
    </row>
    <row r="8" spans="1:11" ht="31.5" customHeight="1" x14ac:dyDescent="0.15">
      <c r="A8" s="8">
        <v>5</v>
      </c>
      <c r="B8" s="9" t="s">
        <v>25</v>
      </c>
      <c r="C8" s="9" t="s">
        <v>23</v>
      </c>
      <c r="D8" s="9" t="s">
        <v>15</v>
      </c>
      <c r="E8" s="10" t="s">
        <v>14</v>
      </c>
      <c r="F8" s="10" t="s">
        <v>19</v>
      </c>
      <c r="G8" s="10" t="s">
        <v>16</v>
      </c>
      <c r="H8" s="10" t="s">
        <v>17</v>
      </c>
      <c r="I8" s="8">
        <v>6885</v>
      </c>
      <c r="J8" s="14">
        <f>I8/H8</f>
        <v>2.2949999999999999</v>
      </c>
      <c r="K8" s="15" t="s">
        <v>52</v>
      </c>
    </row>
    <row r="9" spans="1:11" ht="33.75" customHeight="1" x14ac:dyDescent="0.15">
      <c r="A9" s="8">
        <v>6</v>
      </c>
      <c r="B9" s="9" t="s">
        <v>26</v>
      </c>
      <c r="C9" s="9" t="s">
        <v>23</v>
      </c>
      <c r="D9" s="9" t="s">
        <v>15</v>
      </c>
      <c r="E9" s="10" t="s">
        <v>14</v>
      </c>
      <c r="F9" s="10" t="s">
        <v>19</v>
      </c>
      <c r="G9" s="10" t="s">
        <v>27</v>
      </c>
      <c r="H9" s="10" t="s">
        <v>17</v>
      </c>
      <c r="I9" s="8">
        <v>0</v>
      </c>
      <c r="J9" s="14">
        <f>I9/H9</f>
        <v>0</v>
      </c>
      <c r="K9" s="15" t="s">
        <v>50</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53</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56</v>
      </c>
    </row>
    <row r="12" spans="1:11" s="1" customFormat="1" ht="33" customHeight="1" x14ac:dyDescent="0.15">
      <c r="A12" s="22" t="s">
        <v>30</v>
      </c>
      <c r="B12" s="22"/>
      <c r="C12" s="22"/>
      <c r="D12" s="22"/>
      <c r="E12" s="12"/>
      <c r="F12" s="12"/>
      <c r="G12" s="12"/>
      <c r="H12" s="13" t="s">
        <v>31</v>
      </c>
      <c r="I12" s="17">
        <f>SUM(I4:I11)</f>
        <v>6885</v>
      </c>
      <c r="J12" s="18">
        <f>I12/H12</f>
        <v>0.27539999999999998</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H2:H3"/>
    <mergeCell ref="I2:I3"/>
    <mergeCell ref="J2:J3"/>
    <mergeCell ref="K2:K3"/>
    <mergeCell ref="E2:G2"/>
    <mergeCell ref="A12:D12"/>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2022-04-06T13:03:45Z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